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 firstSheet="2" activeTab="5"/>
  </bookViews>
  <sheets>
    <sheet name="งบแสดงฐานะการเงิน" sheetId="1" r:id="rId1"/>
    <sheet name="ตามแผนงบกลาง" sheetId="4" r:id="rId2"/>
    <sheet name="แผนงานรวม" sheetId="2" r:id="rId3"/>
    <sheet name="แผนงานเงินสะสม" sheetId="5" r:id="rId4"/>
    <sheet name="จ่ายจากเงินรายรับ" sheetId="6" r:id="rId5"/>
    <sheet name="รายรับและเงินสะสม" sheetId="7" r:id="rId6"/>
    <sheet name="งบทดลอง" sheetId="3" r:id="rId7"/>
    <sheet name="ทะเบียนคุมเงินรับฝาก" sheetId="8" r:id="rId8"/>
  </sheets>
  <calcPr calcId="124519"/>
</workbook>
</file>

<file path=xl/calcChain.xml><?xml version="1.0" encoding="utf-8"?>
<calcChain xmlns="http://schemas.openxmlformats.org/spreadsheetml/2006/main">
  <c r="E27" i="3"/>
  <c r="K19" i="2"/>
  <c r="J19"/>
  <c r="H19"/>
  <c r="F19"/>
  <c r="C18" i="7"/>
  <c r="C30"/>
  <c r="B30"/>
  <c r="J18"/>
  <c r="I18"/>
  <c r="H18"/>
  <c r="G18"/>
  <c r="F18"/>
  <c r="E18"/>
  <c r="D18"/>
  <c r="B18"/>
  <c r="F19" i="6"/>
  <c r="J19"/>
  <c r="C30"/>
  <c r="B30"/>
  <c r="B19"/>
  <c r="C19"/>
  <c r="I19"/>
  <c r="H19"/>
  <c r="G19"/>
  <c r="E19"/>
  <c r="D19"/>
</calcChain>
</file>

<file path=xl/sharedStrings.xml><?xml version="1.0" encoding="utf-8"?>
<sst xmlns="http://schemas.openxmlformats.org/spreadsheetml/2006/main" count="278" uniqueCount="142">
  <si>
    <t>เทศบาลตำบลเขาฉกรรจ์   อำเภอเขาฉกรรจ์   จังหวัดสระแก้ว</t>
  </si>
  <si>
    <t>หมายเหตุประกอบงบแสดงฐานะการเงิน</t>
  </si>
  <si>
    <t xml:space="preserve">สำหรับปี  สิ้นสุดวันที่  </t>
  </si>
  <si>
    <t>รายละเอียดแนบท้ายหมายเหตุ  16  เงินสะสม</t>
  </si>
  <si>
    <t>หมวด</t>
  </si>
  <si>
    <t>ประเภท</t>
  </si>
  <si>
    <t>โครงการ</t>
  </si>
  <si>
    <t>จำนวนเงินที่ได้รับ</t>
  </si>
  <si>
    <t>อนุมัติ</t>
  </si>
  <si>
    <t>ก่อหนี้ผูกพัน</t>
  </si>
  <si>
    <t>เบิกจ่ายแล้ว</t>
  </si>
  <si>
    <t>คงเหลือ</t>
  </si>
  <si>
    <t>ยังไม่ได้ก่อหนี้</t>
  </si>
  <si>
    <t>รวม</t>
  </si>
  <si>
    <t>รายงานรายจ่ายในการดำเนินงานที่จ่ายจากเงินรายรับตามแผนงาน  งบกลาง</t>
  </si>
  <si>
    <t>ตั้งแต่วันที่    1   ตุลาคม...........................ถึง...............................</t>
  </si>
  <si>
    <t>งบ</t>
  </si>
  <si>
    <t>งบกลาง</t>
  </si>
  <si>
    <t>แหล่งเงิน</t>
  </si>
  <si>
    <t>ประมาณการ</t>
  </si>
  <si>
    <t>หมายเหตุ  ระบุเงินงบประมาณหรือเงินอุดหนุนระบุวัตถุประสงค์/เฉพาะกิจ</t>
  </si>
  <si>
    <t>บริหาร</t>
  </si>
  <si>
    <t>งาน</t>
  </si>
  <si>
    <t>ทั่วไป</t>
  </si>
  <si>
    <t>การรักษา</t>
  </si>
  <si>
    <t>ความ</t>
  </si>
  <si>
    <t>สงบภายใน</t>
  </si>
  <si>
    <t>การศึกษา</t>
  </si>
  <si>
    <t>สาธารณสุข</t>
  </si>
  <si>
    <t>เคหะและ</t>
  </si>
  <si>
    <t>ชุมชน</t>
  </si>
  <si>
    <t>การศาสนา</t>
  </si>
  <si>
    <t>วัฒนธรรม</t>
  </si>
  <si>
    <t>และนันทนาการ</t>
  </si>
  <si>
    <t>รายจ่าย</t>
  </si>
  <si>
    <t>งบบุคลากร</t>
  </si>
  <si>
    <t>เงินเดือน (ฝ่ายการเมือง)</t>
  </si>
  <si>
    <t>เงินเดือน (ฝ่ายประจำ)</t>
  </si>
  <si>
    <t>งบดำเนินการ</t>
  </si>
  <si>
    <t>ค่าตอบแทน</t>
  </si>
  <si>
    <t>ค่าใช้สอย</t>
  </si>
  <si>
    <t>ค่าวัสดุ</t>
  </si>
  <si>
    <t>ค่าสาธารณูปโภค</t>
  </si>
  <si>
    <t>งบลงทุน</t>
  </si>
  <si>
    <t>ค่าครุภัณฑ์</t>
  </si>
  <si>
    <t>ค่าที่ดินและสิ่งก่อสร้าง</t>
  </si>
  <si>
    <t>งบรายจ่ายอื่น</t>
  </si>
  <si>
    <t>รายจ่ายอื่น</t>
  </si>
  <si>
    <t>เงินอุดหนุน</t>
  </si>
  <si>
    <t>งบเงินอุดหนุน</t>
  </si>
  <si>
    <t>รายงานรายจ่ายในการดำเนินงานที่จ่ายจากเงินสะสม</t>
  </si>
  <si>
    <t>รายการ</t>
  </si>
  <si>
    <t>รวมรายจ่าย</t>
  </si>
  <si>
    <t>รายรับ</t>
  </si>
  <si>
    <t>หมวดภาษีอากร</t>
  </si>
  <si>
    <t>หมวดค่าธรรมเนียมค่าปรับและใบอนุญาต</t>
  </si>
  <si>
    <t>หมวดรายได้จากสาธารณูปโภคและการพาณิชย์</t>
  </si>
  <si>
    <t>หมวดรายได้เบ็ดเตล็ด</t>
  </si>
  <si>
    <t>หมวดรายได้จากทุน</t>
  </si>
  <si>
    <t>หมวดภาษีจัดสรร</t>
  </si>
  <si>
    <t>หมวดเงินอุดหนุนทั่วไป</t>
  </si>
  <si>
    <t>หมวดเงินอุดหนุนระบุวัตถุประสงค์/เฉพาะกิจ</t>
  </si>
  <si>
    <t>รวมรายรับ</t>
  </si>
  <si>
    <t>รายรับสูงกว่าหรือ(ต่ำกว่า)รายจ่าย</t>
  </si>
  <si>
    <t>งบแสดงผลการดำเนินงานจ่ายจากเงินรายรับและเงินสะสม</t>
  </si>
  <si>
    <t>งบทดลอง</t>
  </si>
  <si>
    <t>รหัสบัญชี</t>
  </si>
  <si>
    <t>เดบิต</t>
  </si>
  <si>
    <t>เครดิต</t>
  </si>
  <si>
    <t>เงินฝาก  ก.ส.ท.</t>
  </si>
  <si>
    <t>วันที่รับฝาก</t>
  </si>
  <si>
    <t>รับจาก</t>
  </si>
  <si>
    <t>ที่อยู่</t>
  </si>
  <si>
    <t>จำนวนเงิน</t>
  </si>
  <si>
    <t>กำหนดจ่ายคืน</t>
  </si>
  <si>
    <t>รายการจ่ายคืน/ริบ</t>
  </si>
  <si>
    <t>หมายเหตุ</t>
  </si>
  <si>
    <t>วัน เดือน ปี</t>
  </si>
  <si>
    <t>เลขที่เช็ค</t>
  </si>
  <si>
    <t>เลขที่เอกสาร</t>
  </si>
  <si>
    <t>รับเงิน</t>
  </si>
  <si>
    <t>เทศบาลตำบลเขาฉกรรจ์   อำเภอเขาฉกรรจ์    จังหวัดสระแก้ว</t>
  </si>
  <si>
    <t>ณ  วันที่  30  กันยายน   2558</t>
  </si>
  <si>
    <t xml:space="preserve">ทะเบียนคุมเงินรับฝาก   </t>
  </si>
  <si>
    <t>ตั้งแต่วันที่    1   ตุลาคม   2557      ถึงวันที่   30  กันยายน   2558</t>
  </si>
  <si>
    <t xml:space="preserve"> </t>
  </si>
  <si>
    <t xml:space="preserve">  </t>
  </si>
  <si>
    <t xml:space="preserve"> -</t>
  </si>
  <si>
    <t>ตั้งแต่วันที่    1   ตุลาคม    2557    ถึงวันที่   30  กันยายน   2558</t>
  </si>
  <si>
    <t>แผนงานบริหาร</t>
  </si>
  <si>
    <t>แผนงานการรักษา</t>
  </si>
  <si>
    <t>แผนงาน</t>
  </si>
  <si>
    <t>รักษาความ</t>
  </si>
  <si>
    <t>แผนงานการศึกษา</t>
  </si>
  <si>
    <t>แผนงานสาธารณสุข</t>
  </si>
  <si>
    <t>เคหะและชุมชน</t>
  </si>
  <si>
    <t>งานทั่วไป</t>
  </si>
  <si>
    <t>แผนงานการศาสนา</t>
  </si>
  <si>
    <t xml:space="preserve">ค่าครุภัณฑ์      </t>
  </si>
  <si>
    <t xml:space="preserve">         -</t>
  </si>
  <si>
    <t>หมวดรายได้จากทรัพย์สิน</t>
  </si>
  <si>
    <t>เงินเดือน - ฝ่ายการเมือง</t>
  </si>
  <si>
    <t>งบแสดงผลการดำเนินงานจ่ายจากเงินรายรับรวมเงินอุดหนุน</t>
  </si>
  <si>
    <t>งบกลาง                      (หมายเหตุ  1)</t>
  </si>
  <si>
    <t>เงินเดือน - ฝ่ายประจำ    (หมายเหตุ  2)</t>
  </si>
  <si>
    <t>เงินเดือน  - ฝ่ายการเมือง</t>
  </si>
  <si>
    <t>งบกลาง                    (หมายเหตุ  1 )</t>
  </si>
  <si>
    <t>หมวดเงินสะสม</t>
  </si>
  <si>
    <t>ตั้งแต่วันที่    1   ตุลาคม    2557   ถึงวันที่   30  กันยายน   2558</t>
  </si>
  <si>
    <t>แผนงานบริหารงาน</t>
  </si>
  <si>
    <t>ความสงบภายใน</t>
  </si>
  <si>
    <t>แผนงานเคหะและ</t>
  </si>
  <si>
    <t>วัฒนธรรมและนันทนาการ</t>
  </si>
  <si>
    <t>ตั้งแต่วันที่    1   ตุลาคม   2557  ถึงวันที่   30  กันยายน  2558</t>
  </si>
  <si>
    <t>อุดหนุนระบุวัตถุประสงค์</t>
  </si>
  <si>
    <t>รายงานรายจ่ายในการดำเนินงานที่จ่ายจากเงินรายรับเงินอุดหนุนทั่วไประบุวัตถุประสงค์</t>
  </si>
  <si>
    <t>48</t>
  </si>
  <si>
    <t>บัญชีรายจ่ายงบกลาง</t>
  </si>
  <si>
    <t>27</t>
  </si>
  <si>
    <t>05</t>
  </si>
  <si>
    <t>67</t>
  </si>
  <si>
    <t>86</t>
  </si>
  <si>
    <t>บัญชีค่าครุภัณฑ์</t>
  </si>
  <si>
    <t xml:space="preserve">เงินฝาก  ออมทรัพย์  </t>
  </si>
  <si>
    <t>เงินฝาก  ประจำ</t>
  </si>
  <si>
    <t>เงินรายรับ            (หมายเหตุ   1)</t>
  </si>
  <si>
    <t>ฎีกาค้างจ่าย          (หมายเหตุ   3)</t>
  </si>
  <si>
    <t>รายจ่ายค้างจ่าย      (หมายเหตุ   2)</t>
  </si>
  <si>
    <t>เงินรับฝาก            (หมายเหตุ   4)</t>
  </si>
  <si>
    <t>33</t>
  </si>
  <si>
    <t>72</t>
  </si>
  <si>
    <t>90</t>
  </si>
  <si>
    <t>12</t>
  </si>
  <si>
    <t>เงินสะสมเทศบาล</t>
  </si>
  <si>
    <t>ทุนสำรองเงินสะสม</t>
  </si>
  <si>
    <t>เงินเดือน - ฝ่ายประจำ</t>
  </si>
  <si>
    <t>ค่าวัสดุ                       (หมายเหตุ  3)</t>
  </si>
  <si>
    <t xml:space="preserve">ค่าที่ดินและสิ่งก่อสร้าง    (หมายเหตุ  4) </t>
  </si>
  <si>
    <t>10</t>
  </si>
  <si>
    <t>เงินเดือน  - ฝ่ายประจำ  (หมายเหตุ  2 )</t>
  </si>
  <si>
    <t>ค่าวัสดุ                     (หมายเหตุ  3 )</t>
  </si>
  <si>
    <t>ค่าที่ดินและสิ่งก่อสร้าง  (หมายเหตุ  4 )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</si>
</sst>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5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u/>
      <sz val="14"/>
      <color theme="1"/>
      <name val="TH SarabunPSK"/>
      <family val="2"/>
    </font>
    <font>
      <sz val="13"/>
      <color theme="1"/>
      <name val="TH SarabunPSK"/>
      <family val="2"/>
    </font>
    <font>
      <sz val="12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2"/>
      <color theme="1"/>
      <name val="TH SarabunPSK"/>
      <family val="2"/>
    </font>
    <font>
      <b/>
      <sz val="11"/>
      <color theme="1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6"/>
      <name val="Angsana New"/>
      <family val="1"/>
    </font>
    <font>
      <b/>
      <sz val="16"/>
      <color rgb="FFFF0000"/>
      <name val="TH SarabunPSK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0" xfId="0" applyFont="1" applyBorder="1"/>
    <xf numFmtId="0" fontId="1" fillId="0" borderId="0" xfId="0" applyFont="1" applyBorder="1"/>
    <xf numFmtId="0" fontId="1" fillId="0" borderId="11" xfId="0" applyFont="1" applyBorder="1"/>
    <xf numFmtId="0" fontId="1" fillId="0" borderId="8" xfId="0" applyFont="1" applyBorder="1"/>
    <xf numFmtId="0" fontId="1" fillId="0" borderId="12" xfId="0" applyFont="1" applyBorder="1"/>
    <xf numFmtId="0" fontId="2" fillId="0" borderId="8" xfId="0" applyFont="1" applyBorder="1" applyAlignment="1">
      <alignment horizontal="center" vertical="center"/>
    </xf>
    <xf numFmtId="0" fontId="1" fillId="0" borderId="1" xfId="0" applyFont="1" applyBorder="1"/>
    <xf numFmtId="0" fontId="1" fillId="0" borderId="14" xfId="0" applyFont="1" applyBorder="1"/>
    <xf numFmtId="0" fontId="1" fillId="0" borderId="15" xfId="0" applyFont="1" applyBorder="1"/>
    <xf numFmtId="0" fontId="2" fillId="0" borderId="13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6" xfId="0" applyFont="1" applyBorder="1"/>
    <xf numFmtId="0" fontId="4" fillId="0" borderId="3" xfId="0" applyFont="1" applyBorder="1" applyAlignment="1">
      <alignment horizontal="center"/>
    </xf>
    <xf numFmtId="0" fontId="3" fillId="0" borderId="10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12" xfId="0" applyFont="1" applyBorder="1"/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3" fillId="0" borderId="3" xfId="0" applyFont="1" applyBorder="1"/>
    <xf numFmtId="0" fontId="3" fillId="0" borderId="8" xfId="0" applyFont="1" applyBorder="1"/>
    <xf numFmtId="0" fontId="5" fillId="0" borderId="2" xfId="0" applyFont="1" applyBorder="1"/>
    <xf numFmtId="0" fontId="3" fillId="0" borderId="13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5" fillId="0" borderId="8" xfId="0" applyFont="1" applyBorder="1"/>
    <xf numFmtId="0" fontId="3" fillId="0" borderId="1" xfId="0" applyFont="1" applyBorder="1" applyAlignment="1">
      <alignment horizontal="center"/>
    </xf>
    <xf numFmtId="0" fontId="5" fillId="0" borderId="10" xfId="0" applyFont="1" applyBorder="1"/>
    <xf numFmtId="0" fontId="6" fillId="0" borderId="10" xfId="0" applyFont="1" applyBorder="1"/>
    <xf numFmtId="0" fontId="2" fillId="0" borderId="1" xfId="0" applyFont="1" applyBorder="1" applyAlignment="1">
      <alignment horizontal="center"/>
    </xf>
    <xf numFmtId="0" fontId="3" fillId="0" borderId="9" xfId="0" applyFont="1" applyBorder="1"/>
    <xf numFmtId="0" fontId="6" fillId="0" borderId="5" xfId="0" applyFont="1" applyBorder="1"/>
    <xf numFmtId="0" fontId="3" fillId="0" borderId="6" xfId="0" applyFont="1" applyBorder="1"/>
    <xf numFmtId="0" fontId="2" fillId="0" borderId="9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7" fillId="0" borderId="0" xfId="0" applyFont="1"/>
    <xf numFmtId="43" fontId="3" fillId="0" borderId="12" xfId="1" applyFont="1" applyBorder="1"/>
    <xf numFmtId="43" fontId="3" fillId="0" borderId="16" xfId="1" applyFont="1" applyBorder="1"/>
    <xf numFmtId="43" fontId="3" fillId="0" borderId="0" xfId="1" applyFont="1" applyBorder="1"/>
    <xf numFmtId="43" fontId="3" fillId="0" borderId="12" xfId="1" applyFont="1" applyBorder="1" applyAlignment="1">
      <alignment horizontal="center"/>
    </xf>
    <xf numFmtId="43" fontId="4" fillId="0" borderId="16" xfId="1" applyFont="1" applyBorder="1"/>
    <xf numFmtId="43" fontId="4" fillId="0" borderId="17" xfId="1" applyFont="1" applyBorder="1"/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43" fontId="4" fillId="0" borderId="0" xfId="1" applyFont="1"/>
    <xf numFmtId="43" fontId="3" fillId="0" borderId="0" xfId="1" applyFont="1"/>
    <xf numFmtId="43" fontId="4" fillId="0" borderId="16" xfId="1" applyFont="1" applyBorder="1" applyAlignment="1">
      <alignment horizontal="center"/>
    </xf>
    <xf numFmtId="43" fontId="4" fillId="0" borderId="18" xfId="1" applyFont="1" applyBorder="1"/>
    <xf numFmtId="0" fontId="4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8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4" fillId="0" borderId="12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4" fillId="0" borderId="17" xfId="0" applyFont="1" applyBorder="1"/>
    <xf numFmtId="0" fontId="4" fillId="0" borderId="16" xfId="0" applyFont="1" applyBorder="1"/>
    <xf numFmtId="43" fontId="4" fillId="0" borderId="16" xfId="0" applyNumberFormat="1" applyFont="1" applyBorder="1"/>
    <xf numFmtId="43" fontId="4" fillId="0" borderId="17" xfId="0" applyNumberFormat="1" applyFont="1" applyBorder="1"/>
    <xf numFmtId="0" fontId="2" fillId="0" borderId="0" xfId="0" applyFont="1" applyAlignment="1">
      <alignment horizontal="center"/>
    </xf>
    <xf numFmtId="0" fontId="11" fillId="0" borderId="13" xfId="0" applyFont="1" applyBorder="1"/>
    <xf numFmtId="0" fontId="11" fillId="0" borderId="1" xfId="0" applyFont="1" applyBorder="1" applyAlignment="1">
      <alignment horizontal="center"/>
    </xf>
    <xf numFmtId="187" fontId="11" fillId="0" borderId="14" xfId="1" applyNumberFormat="1" applyFont="1" applyBorder="1"/>
    <xf numFmtId="49" fontId="11" fillId="0" borderId="1" xfId="0" applyNumberFormat="1" applyFont="1" applyBorder="1" applyAlignment="1">
      <alignment horizontal="center"/>
    </xf>
    <xf numFmtId="187" fontId="11" fillId="0" borderId="1" xfId="1" applyNumberFormat="1" applyFont="1" applyBorder="1" applyAlignment="1">
      <alignment horizontal="center"/>
    </xf>
    <xf numFmtId="187" fontId="11" fillId="0" borderId="14" xfId="1" applyNumberFormat="1" applyFont="1" applyBorder="1" applyAlignment="1">
      <alignment horizontal="center"/>
    </xf>
    <xf numFmtId="0" fontId="12" fillId="0" borderId="13" xfId="0" applyFont="1" applyBorder="1" applyAlignment="1">
      <alignment horizontal="right"/>
    </xf>
    <xf numFmtId="0" fontId="13" fillId="0" borderId="1" xfId="0" applyFont="1" applyBorder="1"/>
    <xf numFmtId="187" fontId="12" fillId="0" borderId="16" xfId="1" applyNumberFormat="1" applyFont="1" applyBorder="1"/>
    <xf numFmtId="49" fontId="12" fillId="0" borderId="16" xfId="0" applyNumberFormat="1" applyFont="1" applyBorder="1" applyAlignment="1">
      <alignment horizontal="center"/>
    </xf>
    <xf numFmtId="187" fontId="11" fillId="0" borderId="3" xfId="1" applyNumberFormat="1" applyFont="1" applyBorder="1" applyAlignment="1">
      <alignment horizontal="center"/>
    </xf>
    <xf numFmtId="49" fontId="11" fillId="0" borderId="8" xfId="0" applyNumberFormat="1" applyFont="1" applyBorder="1" applyAlignment="1">
      <alignment horizontal="center"/>
    </xf>
    <xf numFmtId="187" fontId="11" fillId="0" borderId="3" xfId="1" applyNumberFormat="1" applyFont="1" applyBorder="1"/>
    <xf numFmtId="0" fontId="11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workbookViewId="0">
      <selection activeCell="C12" sqref="C12"/>
    </sheetView>
  </sheetViews>
  <sheetFormatPr defaultRowHeight="21"/>
  <cols>
    <col min="1" max="1" width="15.375" style="1" customWidth="1"/>
    <col min="2" max="2" width="16.5" style="1" customWidth="1"/>
    <col min="3" max="3" width="17.75" style="1" customWidth="1"/>
    <col min="4" max="4" width="14.375" style="1" customWidth="1"/>
    <col min="5" max="5" width="3.75" style="1" customWidth="1"/>
    <col min="6" max="6" width="14.25" style="1" customWidth="1"/>
    <col min="7" max="7" width="3.875" style="1" customWidth="1"/>
    <col min="8" max="8" width="13.875" style="1" customWidth="1"/>
    <col min="9" max="9" width="3.75" style="1" customWidth="1"/>
    <col min="10" max="10" width="13.375" style="1" customWidth="1"/>
    <col min="11" max="11" width="3.5" style="1" customWidth="1"/>
    <col min="12" max="12" width="12.5" style="1" customWidth="1"/>
    <col min="13" max="13" width="3.5" style="1" customWidth="1"/>
    <col min="14" max="16384" width="9" style="1"/>
  </cols>
  <sheetData>
    <row r="1" spans="1:1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3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5" spans="1:13">
      <c r="A5" s="2" t="s">
        <v>3</v>
      </c>
    </row>
    <row r="6" spans="1:13">
      <c r="A6" s="98" t="s">
        <v>4</v>
      </c>
      <c r="B6" s="98" t="s">
        <v>5</v>
      </c>
      <c r="C6" s="104" t="s">
        <v>6</v>
      </c>
      <c r="D6" s="109" t="s">
        <v>7</v>
      </c>
      <c r="E6" s="110"/>
      <c r="F6" s="107" t="s">
        <v>9</v>
      </c>
      <c r="G6" s="104"/>
      <c r="H6" s="107" t="s">
        <v>10</v>
      </c>
      <c r="I6" s="104"/>
      <c r="J6" s="107" t="s">
        <v>11</v>
      </c>
      <c r="K6" s="104"/>
      <c r="L6" s="103" t="s">
        <v>12</v>
      </c>
      <c r="M6" s="104"/>
    </row>
    <row r="7" spans="1:13">
      <c r="A7" s="99"/>
      <c r="B7" s="99"/>
      <c r="C7" s="106"/>
      <c r="D7" s="111" t="s">
        <v>8</v>
      </c>
      <c r="E7" s="112"/>
      <c r="F7" s="108"/>
      <c r="G7" s="106"/>
      <c r="H7" s="108"/>
      <c r="I7" s="106"/>
      <c r="J7" s="108"/>
      <c r="K7" s="106"/>
      <c r="L7" s="105"/>
      <c r="M7" s="106"/>
    </row>
    <row r="8" spans="1:13">
      <c r="A8" s="3"/>
      <c r="B8" s="9"/>
      <c r="C8" s="9"/>
      <c r="D8" s="9"/>
      <c r="E8" s="4"/>
      <c r="F8" s="9"/>
      <c r="G8" s="4"/>
      <c r="H8" s="9"/>
      <c r="I8" s="4"/>
      <c r="J8" s="9"/>
      <c r="K8" s="4"/>
      <c r="L8" s="9"/>
      <c r="M8" s="5"/>
    </row>
    <row r="9" spans="1:13">
      <c r="A9" s="6"/>
      <c r="B9" s="10"/>
      <c r="C9" s="10"/>
      <c r="D9" s="10"/>
      <c r="E9" s="7"/>
      <c r="F9" s="10"/>
      <c r="G9" s="7"/>
      <c r="H9" s="10"/>
      <c r="I9" s="7"/>
      <c r="J9" s="10"/>
      <c r="K9" s="7"/>
      <c r="L9" s="10"/>
      <c r="M9" s="8"/>
    </row>
    <row r="10" spans="1:13">
      <c r="A10" s="6"/>
      <c r="B10" s="10"/>
      <c r="C10" s="10"/>
      <c r="D10" s="10"/>
      <c r="E10" s="7"/>
      <c r="F10" s="10"/>
      <c r="G10" s="7"/>
      <c r="H10" s="10"/>
      <c r="I10" s="7"/>
      <c r="J10" s="10"/>
      <c r="K10" s="7"/>
      <c r="L10" s="10"/>
      <c r="M10" s="8"/>
    </row>
    <row r="11" spans="1:13">
      <c r="A11" s="6"/>
      <c r="B11" s="10"/>
      <c r="C11" s="10"/>
      <c r="D11" s="10"/>
      <c r="E11" s="7"/>
      <c r="F11" s="10"/>
      <c r="G11" s="7"/>
      <c r="H11" s="10"/>
      <c r="I11" s="7"/>
      <c r="J11" s="10"/>
      <c r="K11" s="7"/>
      <c r="L11" s="10"/>
      <c r="M11" s="8"/>
    </row>
    <row r="12" spans="1:13">
      <c r="A12" s="6"/>
      <c r="B12" s="10"/>
      <c r="C12" s="10"/>
      <c r="D12" s="10"/>
      <c r="E12" s="7"/>
      <c r="F12" s="10"/>
      <c r="G12" s="7"/>
      <c r="H12" s="10"/>
      <c r="I12" s="7"/>
      <c r="J12" s="10"/>
      <c r="K12" s="7"/>
      <c r="L12" s="10"/>
      <c r="M12" s="8"/>
    </row>
    <row r="13" spans="1:13">
      <c r="A13" s="6"/>
      <c r="B13" s="10"/>
      <c r="C13" s="10"/>
      <c r="D13" s="10"/>
      <c r="E13" s="7"/>
      <c r="F13" s="10"/>
      <c r="G13" s="7"/>
      <c r="H13" s="10"/>
      <c r="I13" s="7"/>
      <c r="J13" s="10"/>
      <c r="K13" s="7"/>
      <c r="L13" s="10"/>
      <c r="M13" s="8"/>
    </row>
    <row r="14" spans="1:13">
      <c r="A14" s="6"/>
      <c r="B14" s="10"/>
      <c r="C14" s="10"/>
      <c r="D14" s="10"/>
      <c r="E14" s="7"/>
      <c r="F14" s="10"/>
      <c r="G14" s="7"/>
      <c r="H14" s="10"/>
      <c r="I14" s="7"/>
      <c r="J14" s="10"/>
      <c r="K14" s="7"/>
      <c r="L14" s="10"/>
      <c r="M14" s="8"/>
    </row>
    <row r="15" spans="1:13">
      <c r="A15" s="6"/>
      <c r="B15" s="10"/>
      <c r="C15" s="10"/>
      <c r="D15" s="10"/>
      <c r="E15" s="7"/>
      <c r="F15" s="10"/>
      <c r="G15" s="7"/>
      <c r="H15" s="10"/>
      <c r="I15" s="7"/>
      <c r="J15" s="10"/>
      <c r="K15" s="7"/>
      <c r="L15" s="10"/>
      <c r="M15" s="8"/>
    </row>
    <row r="16" spans="1:13">
      <c r="A16" s="6"/>
      <c r="B16" s="10"/>
      <c r="C16" s="10"/>
      <c r="D16" s="10"/>
      <c r="E16" s="7"/>
      <c r="F16" s="10"/>
      <c r="G16" s="7"/>
      <c r="H16" s="10"/>
      <c r="I16" s="7"/>
      <c r="J16" s="10"/>
      <c r="K16" s="7"/>
      <c r="L16" s="10"/>
      <c r="M16" s="8"/>
    </row>
    <row r="17" spans="1:13">
      <c r="A17" s="6"/>
      <c r="B17" s="10"/>
      <c r="C17" s="10"/>
      <c r="D17" s="10"/>
      <c r="E17" s="7"/>
      <c r="F17" s="10"/>
      <c r="G17" s="7"/>
      <c r="H17" s="10"/>
      <c r="I17" s="7"/>
      <c r="J17" s="10"/>
      <c r="K17" s="7"/>
      <c r="L17" s="10"/>
      <c r="M17" s="8"/>
    </row>
    <row r="18" spans="1:13">
      <c r="A18" s="6"/>
      <c r="B18" s="10"/>
      <c r="C18" s="10"/>
      <c r="D18" s="10"/>
      <c r="E18" s="7"/>
      <c r="F18" s="10"/>
      <c r="G18" s="7"/>
      <c r="H18" s="10"/>
      <c r="I18" s="7"/>
      <c r="J18" s="10"/>
      <c r="K18" s="7"/>
      <c r="L18" s="10"/>
      <c r="M18" s="8"/>
    </row>
    <row r="19" spans="1:13">
      <c r="A19" s="6"/>
      <c r="B19" s="10"/>
      <c r="C19" s="10"/>
      <c r="D19" s="10"/>
      <c r="E19" s="7"/>
      <c r="F19" s="10"/>
      <c r="G19" s="7"/>
      <c r="H19" s="10"/>
      <c r="I19" s="7"/>
      <c r="J19" s="10"/>
      <c r="K19" s="7"/>
      <c r="L19" s="10"/>
      <c r="M19" s="8"/>
    </row>
    <row r="20" spans="1:13">
      <c r="A20" s="6"/>
      <c r="B20" s="10"/>
      <c r="C20" s="10"/>
      <c r="D20" s="10"/>
      <c r="E20" s="7"/>
      <c r="F20" s="10"/>
      <c r="G20" s="7"/>
      <c r="H20" s="10"/>
      <c r="I20" s="7"/>
      <c r="J20" s="10"/>
      <c r="K20" s="7"/>
      <c r="L20" s="10"/>
      <c r="M20" s="8"/>
    </row>
    <row r="21" spans="1:13">
      <c r="A21" s="6"/>
      <c r="B21" s="10"/>
      <c r="C21" s="10"/>
      <c r="D21" s="10"/>
      <c r="E21" s="7"/>
      <c r="F21" s="10"/>
      <c r="G21" s="7"/>
      <c r="H21" s="10"/>
      <c r="I21" s="7"/>
      <c r="J21" s="10"/>
      <c r="K21" s="7"/>
      <c r="L21" s="10"/>
      <c r="M21" s="8"/>
    </row>
    <row r="22" spans="1:13">
      <c r="A22" s="6"/>
      <c r="B22" s="10"/>
      <c r="C22" s="10"/>
      <c r="D22" s="10"/>
      <c r="E22" s="7"/>
      <c r="F22" s="10"/>
      <c r="G22" s="7"/>
      <c r="H22" s="10"/>
      <c r="I22" s="7"/>
      <c r="J22" s="10"/>
      <c r="K22" s="7"/>
      <c r="L22" s="10"/>
      <c r="M22" s="8"/>
    </row>
    <row r="23" spans="1:13">
      <c r="A23" s="100" t="s">
        <v>13</v>
      </c>
      <c r="B23" s="101"/>
      <c r="C23" s="102"/>
      <c r="D23" s="12"/>
      <c r="E23" s="13"/>
      <c r="F23" s="12"/>
      <c r="G23" s="13"/>
      <c r="H23" s="12"/>
      <c r="I23" s="13"/>
      <c r="J23" s="12"/>
      <c r="K23" s="13"/>
      <c r="L23" s="12"/>
      <c r="M23" s="14"/>
    </row>
    <row r="26" spans="1:13">
      <c r="A26" s="97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</row>
  </sheetData>
  <mergeCells count="14">
    <mergeCell ref="A26:M26"/>
    <mergeCell ref="B6:B7"/>
    <mergeCell ref="A6:A7"/>
    <mergeCell ref="A1:M1"/>
    <mergeCell ref="A2:M2"/>
    <mergeCell ref="A3:M3"/>
    <mergeCell ref="A23:C23"/>
    <mergeCell ref="L6:M7"/>
    <mergeCell ref="J6:K7"/>
    <mergeCell ref="H6:I7"/>
    <mergeCell ref="F6:G7"/>
    <mergeCell ref="C6:C7"/>
    <mergeCell ref="D6:E6"/>
    <mergeCell ref="D7:E7"/>
  </mergeCells>
  <pageMargins left="0.51181102362204722" right="0.31496062992125984" top="0.55118110236220474" bottom="0.55118110236220474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sqref="A1:F4"/>
    </sheetView>
  </sheetViews>
  <sheetFormatPr defaultRowHeight="21"/>
  <cols>
    <col min="1" max="1" width="21.125" style="1" customWidth="1"/>
    <col min="2" max="2" width="23.25" style="1" customWidth="1"/>
    <col min="3" max="3" width="22.875" style="1" customWidth="1"/>
    <col min="4" max="4" width="22" style="1" customWidth="1"/>
    <col min="5" max="5" width="19.5" style="1" customWidth="1"/>
    <col min="6" max="6" width="21.125" style="1" customWidth="1"/>
    <col min="7" max="16384" width="9" style="1"/>
  </cols>
  <sheetData>
    <row r="1" spans="1:6">
      <c r="A1" s="97" t="s">
        <v>0</v>
      </c>
      <c r="B1" s="97"/>
      <c r="C1" s="97"/>
      <c r="D1" s="97"/>
      <c r="E1" s="97"/>
      <c r="F1" s="97"/>
    </row>
    <row r="2" spans="1:6">
      <c r="A2" s="97" t="s">
        <v>14</v>
      </c>
      <c r="B2" s="97"/>
      <c r="C2" s="97"/>
      <c r="D2" s="97"/>
      <c r="E2" s="97"/>
      <c r="F2" s="97"/>
    </row>
    <row r="3" spans="1:6">
      <c r="A3" s="97" t="s">
        <v>15</v>
      </c>
      <c r="B3" s="97"/>
      <c r="C3" s="97"/>
      <c r="D3" s="97"/>
      <c r="E3" s="97"/>
      <c r="F3" s="97"/>
    </row>
    <row r="4" spans="1:6" ht="13.5" customHeight="1">
      <c r="A4" s="2"/>
    </row>
    <row r="5" spans="1:6">
      <c r="A5" s="98" t="s">
        <v>16</v>
      </c>
      <c r="B5" s="98" t="s">
        <v>4</v>
      </c>
      <c r="C5" s="104" t="s">
        <v>18</v>
      </c>
      <c r="D5" s="107" t="s">
        <v>19</v>
      </c>
      <c r="E5" s="107" t="s">
        <v>17</v>
      </c>
      <c r="F5" s="98" t="s">
        <v>13</v>
      </c>
    </row>
    <row r="6" spans="1:6">
      <c r="A6" s="99"/>
      <c r="B6" s="99"/>
      <c r="C6" s="106"/>
      <c r="D6" s="108"/>
      <c r="E6" s="108"/>
      <c r="F6" s="99"/>
    </row>
    <row r="7" spans="1:6">
      <c r="A7" s="3" t="s">
        <v>17</v>
      </c>
      <c r="B7" s="9" t="s">
        <v>17</v>
      </c>
      <c r="C7" s="9"/>
      <c r="D7" s="9"/>
      <c r="E7" s="9"/>
      <c r="F7" s="9"/>
    </row>
    <row r="8" spans="1:6">
      <c r="A8" s="6"/>
      <c r="B8" s="10"/>
      <c r="C8" s="10"/>
      <c r="D8" s="10"/>
      <c r="E8" s="10"/>
      <c r="F8" s="10"/>
    </row>
    <row r="9" spans="1:6">
      <c r="A9" s="6"/>
      <c r="B9" s="10"/>
      <c r="C9" s="10"/>
      <c r="D9" s="10"/>
      <c r="E9" s="10"/>
      <c r="F9" s="10"/>
    </row>
    <row r="10" spans="1:6">
      <c r="A10" s="6"/>
      <c r="B10" s="10"/>
      <c r="C10" s="10"/>
      <c r="D10" s="10"/>
      <c r="E10" s="10"/>
      <c r="F10" s="10"/>
    </row>
    <row r="11" spans="1:6">
      <c r="A11" s="6"/>
      <c r="B11" s="10"/>
      <c r="C11" s="10"/>
      <c r="D11" s="10"/>
      <c r="E11" s="10"/>
      <c r="F11" s="10"/>
    </row>
    <row r="12" spans="1:6">
      <c r="A12" s="6"/>
      <c r="B12" s="10"/>
      <c r="C12" s="10"/>
      <c r="D12" s="10"/>
      <c r="E12" s="10"/>
      <c r="F12" s="10"/>
    </row>
    <row r="13" spans="1:6">
      <c r="A13" s="6"/>
      <c r="B13" s="10"/>
      <c r="C13" s="10"/>
      <c r="D13" s="10"/>
      <c r="E13" s="10"/>
      <c r="F13" s="10"/>
    </row>
    <row r="14" spans="1:6">
      <c r="A14" s="6"/>
      <c r="B14" s="10"/>
      <c r="C14" s="10"/>
      <c r="D14" s="10"/>
      <c r="E14" s="10"/>
      <c r="F14" s="10"/>
    </row>
    <row r="15" spans="1:6">
      <c r="A15" s="6"/>
      <c r="B15" s="10"/>
      <c r="C15" s="10"/>
      <c r="D15" s="10"/>
      <c r="E15" s="10"/>
      <c r="F15" s="10"/>
    </row>
    <row r="16" spans="1:6">
      <c r="A16" s="6"/>
      <c r="B16" s="10"/>
      <c r="C16" s="10"/>
      <c r="D16" s="10"/>
      <c r="E16" s="10"/>
      <c r="F16" s="10"/>
    </row>
    <row r="17" spans="1:6">
      <c r="A17" s="6"/>
      <c r="B17" s="10"/>
      <c r="C17" s="10"/>
      <c r="D17" s="10"/>
      <c r="E17" s="10"/>
      <c r="F17" s="10"/>
    </row>
    <row r="18" spans="1:6">
      <c r="A18" s="6"/>
      <c r="B18" s="10"/>
      <c r="C18" s="10"/>
      <c r="D18" s="10"/>
      <c r="E18" s="10"/>
      <c r="F18" s="10"/>
    </row>
    <row r="19" spans="1:6">
      <c r="A19" s="6"/>
      <c r="B19" s="10"/>
      <c r="C19" s="10"/>
      <c r="D19" s="10"/>
      <c r="E19" s="10"/>
      <c r="F19" s="10"/>
    </row>
    <row r="20" spans="1:6">
      <c r="A20" s="6"/>
      <c r="B20" s="10"/>
      <c r="C20" s="10"/>
      <c r="D20" s="10"/>
      <c r="E20" s="10"/>
      <c r="F20" s="10"/>
    </row>
    <row r="21" spans="1:6">
      <c r="A21" s="6"/>
      <c r="B21" s="10"/>
      <c r="C21" s="10"/>
      <c r="D21" s="10"/>
      <c r="E21" s="10"/>
      <c r="F21" s="10"/>
    </row>
    <row r="22" spans="1:6">
      <c r="A22" s="100" t="s">
        <v>13</v>
      </c>
      <c r="B22" s="101"/>
      <c r="C22" s="102"/>
      <c r="D22" s="12"/>
      <c r="E22" s="12"/>
      <c r="F22" s="12"/>
    </row>
    <row r="23" spans="1:6" ht="11.25" customHeight="1"/>
    <row r="24" spans="1:6">
      <c r="A24" s="2" t="s">
        <v>20</v>
      </c>
    </row>
    <row r="25" spans="1:6">
      <c r="A25" s="97"/>
      <c r="B25" s="97"/>
      <c r="C25" s="97"/>
      <c r="D25" s="97"/>
      <c r="E25" s="97"/>
      <c r="F25" s="97"/>
    </row>
  </sheetData>
  <mergeCells count="11">
    <mergeCell ref="A22:C22"/>
    <mergeCell ref="A25:F25"/>
    <mergeCell ref="A1:F1"/>
    <mergeCell ref="A2:F2"/>
    <mergeCell ref="A3:F3"/>
    <mergeCell ref="A5:A6"/>
    <mergeCell ref="B5:B6"/>
    <mergeCell ref="C5:C6"/>
    <mergeCell ref="D5:D6"/>
    <mergeCell ref="E5:E6"/>
    <mergeCell ref="F5:F6"/>
  </mergeCells>
  <pageMargins left="0.70866141732283472" right="0.31496062992125984" top="0.55118110236220474" bottom="0.55118110236220474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K17" sqref="K17"/>
    </sheetView>
  </sheetViews>
  <sheetFormatPr defaultRowHeight="18.75"/>
  <cols>
    <col min="1" max="1" width="10.125" style="16" customWidth="1"/>
    <col min="2" max="2" width="15.625" style="16" customWidth="1"/>
    <col min="3" max="3" width="17" style="16" customWidth="1"/>
    <col min="4" max="4" width="9.5" style="16" customWidth="1"/>
    <col min="5" max="5" width="7.75" style="16" customWidth="1"/>
    <col min="6" max="6" width="11.375" style="16" customWidth="1"/>
    <col min="7" max="7" width="7" style="16" customWidth="1"/>
    <col min="8" max="8" width="10.875" style="16" customWidth="1"/>
    <col min="9" max="9" width="10.125" style="16" customWidth="1"/>
    <col min="10" max="10" width="11.25" style="16" customWidth="1"/>
    <col min="11" max="11" width="11.125" style="16" customWidth="1"/>
    <col min="12" max="12" width="10.25" style="16" customWidth="1"/>
    <col min="13" max="16384" width="9" style="16"/>
  </cols>
  <sheetData>
    <row r="1" spans="1:12" ht="2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21">
      <c r="A2" s="97" t="s">
        <v>115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21">
      <c r="A3" s="97" t="s">
        <v>113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21">
      <c r="A4" s="98" t="s">
        <v>16</v>
      </c>
      <c r="B4" s="117" t="s">
        <v>4</v>
      </c>
      <c r="C4" s="117" t="s">
        <v>18</v>
      </c>
      <c r="D4" s="77" t="s">
        <v>21</v>
      </c>
      <c r="E4" s="77" t="s">
        <v>24</v>
      </c>
      <c r="F4" s="117" t="s">
        <v>27</v>
      </c>
      <c r="G4" s="113" t="s">
        <v>28</v>
      </c>
      <c r="H4" s="54" t="s">
        <v>29</v>
      </c>
      <c r="I4" s="53" t="s">
        <v>31</v>
      </c>
      <c r="J4" s="113" t="s">
        <v>17</v>
      </c>
      <c r="K4" s="113" t="s">
        <v>13</v>
      </c>
      <c r="L4" s="17"/>
    </row>
    <row r="5" spans="1:12">
      <c r="A5" s="116"/>
      <c r="B5" s="118"/>
      <c r="C5" s="118"/>
      <c r="D5" s="55" t="s">
        <v>22</v>
      </c>
      <c r="E5" s="55" t="s">
        <v>25</v>
      </c>
      <c r="F5" s="118"/>
      <c r="G5" s="114"/>
      <c r="H5" s="56" t="s">
        <v>30</v>
      </c>
      <c r="I5" s="55" t="s">
        <v>32</v>
      </c>
      <c r="J5" s="114"/>
      <c r="K5" s="114"/>
      <c r="L5" s="17"/>
    </row>
    <row r="6" spans="1:12">
      <c r="A6" s="99"/>
      <c r="B6" s="119"/>
      <c r="C6" s="119"/>
      <c r="D6" s="57" t="s">
        <v>23</v>
      </c>
      <c r="E6" s="57" t="s">
        <v>26</v>
      </c>
      <c r="F6" s="119"/>
      <c r="G6" s="115"/>
      <c r="H6" s="42"/>
      <c r="I6" s="57" t="s">
        <v>33</v>
      </c>
      <c r="J6" s="115"/>
      <c r="K6" s="115"/>
      <c r="L6" s="17"/>
    </row>
    <row r="7" spans="1:12">
      <c r="A7" s="31" t="s">
        <v>34</v>
      </c>
      <c r="B7" s="30"/>
      <c r="C7" s="29"/>
      <c r="D7" s="30"/>
      <c r="E7" s="29"/>
      <c r="F7" s="30"/>
      <c r="G7" s="29"/>
      <c r="H7" s="30"/>
      <c r="I7" s="30"/>
      <c r="J7" s="29"/>
      <c r="K7" s="30"/>
    </row>
    <row r="8" spans="1:12">
      <c r="A8" s="20" t="s">
        <v>35</v>
      </c>
      <c r="B8" s="24" t="s">
        <v>36</v>
      </c>
      <c r="C8" s="21"/>
      <c r="D8" s="24"/>
      <c r="E8" s="21"/>
      <c r="F8" s="24"/>
      <c r="G8" s="21"/>
      <c r="H8" s="24"/>
      <c r="I8" s="24"/>
      <c r="J8" s="21"/>
      <c r="K8" s="24"/>
    </row>
    <row r="9" spans="1:12">
      <c r="A9" s="20"/>
      <c r="B9" s="24" t="s">
        <v>37</v>
      </c>
      <c r="C9" s="21" t="s">
        <v>114</v>
      </c>
      <c r="D9" s="24"/>
      <c r="E9" s="21"/>
      <c r="F9" s="47">
        <v>609800</v>
      </c>
      <c r="G9" s="21"/>
      <c r="H9" s="47">
        <v>225786.3</v>
      </c>
      <c r="I9" s="24"/>
      <c r="J9" s="21"/>
      <c r="K9" s="47">
        <v>835586.3</v>
      </c>
    </row>
    <row r="10" spans="1:12">
      <c r="A10" s="20" t="s">
        <v>38</v>
      </c>
      <c r="B10" s="24" t="s">
        <v>39</v>
      </c>
      <c r="C10" s="21"/>
      <c r="D10" s="24"/>
      <c r="E10" s="21"/>
      <c r="F10" s="24"/>
      <c r="G10" s="21"/>
      <c r="H10" s="24"/>
      <c r="I10" s="24"/>
      <c r="J10" s="21"/>
      <c r="K10" s="24"/>
    </row>
    <row r="11" spans="1:12">
      <c r="A11" s="20"/>
      <c r="B11" s="24" t="s">
        <v>40</v>
      </c>
      <c r="C11" s="21"/>
      <c r="D11" s="24"/>
      <c r="E11" s="21"/>
      <c r="F11" s="24"/>
      <c r="G11" s="21"/>
      <c r="H11" s="24"/>
      <c r="I11" s="24"/>
      <c r="J11" s="21"/>
      <c r="K11" s="24"/>
    </row>
    <row r="12" spans="1:12">
      <c r="A12" s="20"/>
      <c r="B12" s="24" t="s">
        <v>41</v>
      </c>
      <c r="C12" s="21"/>
      <c r="D12" s="24"/>
      <c r="E12" s="21"/>
      <c r="F12" s="47">
        <v>156400</v>
      </c>
      <c r="G12" s="21"/>
      <c r="H12" s="24"/>
      <c r="I12" s="24"/>
      <c r="J12" s="21"/>
      <c r="K12" s="47">
        <v>156400</v>
      </c>
    </row>
    <row r="13" spans="1:12">
      <c r="A13" s="20"/>
      <c r="B13" s="24" t="s">
        <v>42</v>
      </c>
      <c r="C13" s="21"/>
      <c r="D13" s="24"/>
      <c r="E13" s="21"/>
      <c r="F13" s="24"/>
      <c r="G13" s="21"/>
      <c r="H13" s="24"/>
      <c r="I13" s="24"/>
      <c r="J13" s="21"/>
      <c r="K13" s="24"/>
    </row>
    <row r="14" spans="1:12">
      <c r="A14" s="20" t="s">
        <v>43</v>
      </c>
      <c r="B14" s="24" t="s">
        <v>44</v>
      </c>
      <c r="C14" s="21"/>
      <c r="D14" s="24"/>
      <c r="E14" s="21"/>
      <c r="F14" s="24"/>
      <c r="G14" s="21"/>
      <c r="H14" s="24"/>
      <c r="I14" s="24"/>
      <c r="J14" s="21"/>
      <c r="K14" s="24"/>
    </row>
    <row r="15" spans="1:12">
      <c r="A15" s="20"/>
      <c r="B15" s="24" t="s">
        <v>45</v>
      </c>
      <c r="C15" s="21" t="s">
        <v>114</v>
      </c>
      <c r="D15" s="24"/>
      <c r="E15" s="21"/>
      <c r="F15" s="24"/>
      <c r="G15" s="21"/>
      <c r="H15" s="47">
        <v>1093000</v>
      </c>
      <c r="I15" s="24"/>
      <c r="J15" s="21"/>
      <c r="K15" s="47">
        <v>1093000</v>
      </c>
    </row>
    <row r="16" spans="1:12">
      <c r="A16" s="20" t="s">
        <v>46</v>
      </c>
      <c r="B16" s="24" t="s">
        <v>47</v>
      </c>
      <c r="C16" s="21"/>
      <c r="D16" s="24"/>
      <c r="E16" s="21"/>
      <c r="F16" s="24"/>
      <c r="G16" s="21"/>
      <c r="H16" s="24"/>
      <c r="I16" s="24"/>
      <c r="J16" s="21"/>
      <c r="K16" s="24"/>
    </row>
    <row r="17" spans="1:11">
      <c r="A17" s="20" t="s">
        <v>49</v>
      </c>
      <c r="B17" s="24" t="s">
        <v>48</v>
      </c>
      <c r="C17" s="21"/>
      <c r="D17" s="24"/>
      <c r="E17" s="21"/>
      <c r="F17" s="24"/>
      <c r="G17" s="21"/>
      <c r="H17" s="24"/>
      <c r="I17" s="24"/>
      <c r="J17" s="21"/>
      <c r="K17" s="24"/>
    </row>
    <row r="18" spans="1:11">
      <c r="A18" s="20" t="s">
        <v>17</v>
      </c>
      <c r="B18" s="24" t="s">
        <v>17</v>
      </c>
      <c r="C18" s="21" t="s">
        <v>114</v>
      </c>
      <c r="D18" s="24"/>
      <c r="E18" s="21"/>
      <c r="F18" s="47">
        <v>120000</v>
      </c>
      <c r="G18" s="21"/>
      <c r="H18" s="24"/>
      <c r="I18" s="24"/>
      <c r="J18" s="49">
        <v>4982300</v>
      </c>
      <c r="K18" s="47">
        <v>5102300</v>
      </c>
    </row>
    <row r="19" spans="1:11" ht="19.5" thickBot="1">
      <c r="A19" s="45" t="s">
        <v>13</v>
      </c>
      <c r="B19" s="33"/>
      <c r="C19" s="78"/>
      <c r="D19" s="79"/>
      <c r="E19" s="78"/>
      <c r="F19" s="80">
        <f>SUM(F9:F18)</f>
        <v>886200</v>
      </c>
      <c r="G19" s="78"/>
      <c r="H19" s="80">
        <f>SUM(H9:H18)</f>
        <v>1318786.3</v>
      </c>
      <c r="I19" s="79"/>
      <c r="J19" s="81">
        <f>SUM(J18)</f>
        <v>4982300</v>
      </c>
      <c r="K19" s="80">
        <f>SUM(K9:K18)</f>
        <v>7187286.2999999998</v>
      </c>
    </row>
    <row r="20" spans="1:11" ht="19.5" thickTop="1">
      <c r="A20" s="17"/>
    </row>
  </sheetData>
  <mergeCells count="10">
    <mergeCell ref="A1:L1"/>
    <mergeCell ref="A2:L2"/>
    <mergeCell ref="A3:L3"/>
    <mergeCell ref="K4:K6"/>
    <mergeCell ref="A4:A6"/>
    <mergeCell ref="B4:B6"/>
    <mergeCell ref="C4:C6"/>
    <mergeCell ref="F4:F6"/>
    <mergeCell ref="G4:G6"/>
    <mergeCell ref="J4:J6"/>
  </mergeCells>
  <pageMargins left="0.51181102362204722" right="0.31496062992125984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E24" sqref="E24"/>
    </sheetView>
  </sheetViews>
  <sheetFormatPr defaultRowHeight="18.75"/>
  <cols>
    <col min="1" max="1" width="12.875" style="16" customWidth="1"/>
    <col min="2" max="2" width="19.25" style="16" customWidth="1"/>
    <col min="3" max="3" width="10.75" style="16" customWidth="1"/>
    <col min="4" max="4" width="11.875" style="16" customWidth="1"/>
    <col min="5" max="5" width="11.625" style="16" customWidth="1"/>
    <col min="6" max="6" width="10.5" style="16" customWidth="1"/>
    <col min="7" max="7" width="13.625" style="16" customWidth="1"/>
    <col min="8" max="8" width="11.5" style="16" customWidth="1"/>
    <col min="9" max="9" width="8.875" style="16" customWidth="1"/>
    <col min="10" max="10" width="12.625" style="16" customWidth="1"/>
    <col min="11" max="11" width="11.625" style="16" customWidth="1"/>
    <col min="12" max="16384" width="9" style="16"/>
  </cols>
  <sheetData>
    <row r="1" spans="1:11" ht="2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21">
      <c r="A2" s="97" t="s">
        <v>50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ht="21">
      <c r="A3" s="97" t="s">
        <v>84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21">
      <c r="A4" s="98" t="s">
        <v>16</v>
      </c>
      <c r="B4" s="98" t="s">
        <v>4</v>
      </c>
      <c r="C4" s="23" t="s">
        <v>21</v>
      </c>
      <c r="D4" s="23" t="s">
        <v>24</v>
      </c>
      <c r="E4" s="98" t="s">
        <v>27</v>
      </c>
      <c r="F4" s="120" t="s">
        <v>28</v>
      </c>
      <c r="G4" s="19" t="s">
        <v>29</v>
      </c>
      <c r="H4" s="27" t="s">
        <v>31</v>
      </c>
      <c r="I4" s="120" t="s">
        <v>17</v>
      </c>
      <c r="J4" s="120" t="s">
        <v>13</v>
      </c>
      <c r="K4" s="17"/>
    </row>
    <row r="5" spans="1:11" ht="18.75" customHeight="1">
      <c r="A5" s="116"/>
      <c r="B5" s="116"/>
      <c r="C5" s="25" t="s">
        <v>22</v>
      </c>
      <c r="D5" s="25" t="s">
        <v>25</v>
      </c>
      <c r="E5" s="116"/>
      <c r="F5" s="121"/>
      <c r="G5" s="22" t="s">
        <v>30</v>
      </c>
      <c r="H5" s="25" t="s">
        <v>32</v>
      </c>
      <c r="I5" s="121"/>
      <c r="J5" s="121"/>
      <c r="K5" s="17"/>
    </row>
    <row r="6" spans="1:11" ht="18.75" customHeight="1">
      <c r="A6" s="99"/>
      <c r="B6" s="99"/>
      <c r="C6" s="26" t="s">
        <v>23</v>
      </c>
      <c r="D6" s="26" t="s">
        <v>26</v>
      </c>
      <c r="E6" s="99"/>
      <c r="F6" s="122"/>
      <c r="G6" s="18"/>
      <c r="H6" s="26" t="s">
        <v>33</v>
      </c>
      <c r="I6" s="122"/>
      <c r="J6" s="122"/>
      <c r="K6" s="17"/>
    </row>
    <row r="7" spans="1:11">
      <c r="A7" s="31" t="s">
        <v>34</v>
      </c>
      <c r="B7" s="30"/>
      <c r="C7" s="30"/>
      <c r="D7" s="29"/>
      <c r="E7" s="30"/>
      <c r="F7" s="29"/>
      <c r="G7" s="30"/>
      <c r="H7" s="30"/>
      <c r="I7" s="29"/>
      <c r="J7" s="30"/>
    </row>
    <row r="8" spans="1:11">
      <c r="A8" s="20" t="s">
        <v>35</v>
      </c>
      <c r="B8" s="24" t="s">
        <v>36</v>
      </c>
      <c r="C8" s="24"/>
      <c r="D8" s="21"/>
      <c r="E8" s="24"/>
      <c r="F8" s="21"/>
      <c r="G8" s="24"/>
      <c r="H8" s="24"/>
      <c r="I8" s="21"/>
      <c r="J8" s="24"/>
    </row>
    <row r="9" spans="1:11">
      <c r="A9" s="20"/>
      <c r="B9" s="24" t="s">
        <v>37</v>
      </c>
      <c r="C9" s="24"/>
      <c r="D9" s="21"/>
      <c r="E9" s="24"/>
      <c r="F9" s="21"/>
      <c r="G9" s="24"/>
      <c r="H9" s="24"/>
      <c r="I9" s="21"/>
      <c r="J9" s="24"/>
    </row>
    <row r="10" spans="1:11">
      <c r="A10" s="20" t="s">
        <v>38</v>
      </c>
      <c r="B10" s="24" t="s">
        <v>39</v>
      </c>
      <c r="C10" s="24"/>
      <c r="D10" s="21"/>
      <c r="E10" s="24"/>
      <c r="F10" s="21"/>
      <c r="G10" s="24"/>
      <c r="H10" s="24"/>
      <c r="I10" s="21"/>
      <c r="J10" s="24"/>
    </row>
    <row r="11" spans="1:11">
      <c r="A11" s="20"/>
      <c r="B11" s="24" t="s">
        <v>40</v>
      </c>
      <c r="C11" s="24"/>
      <c r="D11" s="21"/>
      <c r="E11" s="24"/>
      <c r="F11" s="21"/>
      <c r="G11" s="24"/>
      <c r="H11" s="24"/>
      <c r="I11" s="21"/>
      <c r="J11" s="24"/>
    </row>
    <row r="12" spans="1:11">
      <c r="A12" s="20"/>
      <c r="B12" s="24" t="s">
        <v>41</v>
      </c>
      <c r="C12" s="24"/>
      <c r="D12" s="21"/>
      <c r="E12" s="24"/>
      <c r="F12" s="21"/>
      <c r="G12" s="24"/>
      <c r="H12" s="24"/>
      <c r="I12" s="21"/>
      <c r="J12" s="24"/>
    </row>
    <row r="13" spans="1:11">
      <c r="A13" s="20"/>
      <c r="B13" s="24" t="s">
        <v>42</v>
      </c>
      <c r="C13" s="24"/>
      <c r="D13" s="21"/>
      <c r="E13" s="24"/>
      <c r="F13" s="21"/>
      <c r="G13" s="24"/>
      <c r="H13" s="24"/>
      <c r="I13" s="21"/>
      <c r="J13" s="24"/>
    </row>
    <row r="14" spans="1:11">
      <c r="A14" s="20" t="s">
        <v>43</v>
      </c>
      <c r="B14" s="24" t="s">
        <v>44</v>
      </c>
      <c r="C14" s="24"/>
      <c r="D14" s="21"/>
      <c r="E14" s="24"/>
      <c r="F14" s="21"/>
      <c r="G14" s="24"/>
      <c r="H14" s="24"/>
      <c r="I14" s="21"/>
      <c r="J14" s="24"/>
    </row>
    <row r="15" spans="1:11">
      <c r="A15" s="20"/>
      <c r="B15" s="24" t="s">
        <v>45</v>
      </c>
      <c r="C15" s="24"/>
      <c r="D15" s="21"/>
      <c r="E15" s="24"/>
      <c r="F15" s="21"/>
      <c r="G15" s="47">
        <v>4152240</v>
      </c>
      <c r="H15" s="24"/>
      <c r="I15" s="21"/>
      <c r="J15" s="47">
        <v>4152240</v>
      </c>
    </row>
    <row r="16" spans="1:11">
      <c r="A16" s="20" t="s">
        <v>46</v>
      </c>
      <c r="B16" s="24" t="s">
        <v>47</v>
      </c>
      <c r="C16" s="24"/>
      <c r="D16" s="21"/>
      <c r="E16" s="24" t="s">
        <v>85</v>
      </c>
      <c r="F16" s="21"/>
      <c r="G16" s="24"/>
      <c r="H16" s="24"/>
      <c r="I16" s="21"/>
      <c r="J16" s="24"/>
    </row>
    <row r="17" spans="1:10">
      <c r="A17" s="20" t="s">
        <v>49</v>
      </c>
      <c r="B17" s="24" t="s">
        <v>48</v>
      </c>
      <c r="C17" s="24"/>
      <c r="D17" s="21" t="s">
        <v>86</v>
      </c>
      <c r="E17" s="24"/>
      <c r="F17" s="21"/>
      <c r="G17" s="24"/>
      <c r="H17" s="24"/>
      <c r="I17" s="21"/>
      <c r="J17" s="24"/>
    </row>
    <row r="18" spans="1:10">
      <c r="A18" s="20" t="s">
        <v>17</v>
      </c>
      <c r="B18" s="24" t="s">
        <v>17</v>
      </c>
      <c r="C18" s="24"/>
      <c r="D18" s="21"/>
      <c r="E18" s="24"/>
      <c r="F18" s="21"/>
      <c r="G18" s="24"/>
      <c r="H18" s="24"/>
      <c r="I18" s="21"/>
      <c r="J18" s="24"/>
    </row>
    <row r="19" spans="1:10" ht="19.5" thickBot="1">
      <c r="A19" s="32" t="s">
        <v>13</v>
      </c>
      <c r="B19" s="33"/>
      <c r="C19" s="33" t="s">
        <v>87</v>
      </c>
      <c r="D19" s="34" t="s">
        <v>87</v>
      </c>
      <c r="E19" s="33" t="s">
        <v>87</v>
      </c>
      <c r="F19" s="34" t="s">
        <v>87</v>
      </c>
      <c r="G19" s="48">
        <v>4152240</v>
      </c>
      <c r="H19" s="33" t="s">
        <v>87</v>
      </c>
      <c r="I19" s="34" t="s">
        <v>87</v>
      </c>
      <c r="J19" s="48">
        <v>4152240</v>
      </c>
    </row>
    <row r="20" spans="1:10" ht="19.5" thickTop="1">
      <c r="A20" s="17"/>
    </row>
    <row r="22" spans="1:10">
      <c r="G22" s="16" t="s">
        <v>85</v>
      </c>
    </row>
  </sheetData>
  <mergeCells count="9">
    <mergeCell ref="A1:K1"/>
    <mergeCell ref="A2:K2"/>
    <mergeCell ref="A3:K3"/>
    <mergeCell ref="A4:A6"/>
    <mergeCell ref="B4:B6"/>
    <mergeCell ref="E4:E6"/>
    <mergeCell ref="F4:F6"/>
    <mergeCell ref="I4:I6"/>
    <mergeCell ref="J4:J6"/>
  </mergeCells>
  <pageMargins left="0.51181102362204722" right="0.31496062992125984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2"/>
  <sheetViews>
    <sheetView topLeftCell="A7" workbookViewId="0">
      <selection sqref="A1:K1"/>
    </sheetView>
  </sheetViews>
  <sheetFormatPr defaultRowHeight="18.75"/>
  <cols>
    <col min="1" max="1" width="26.25" style="16" customWidth="1"/>
    <col min="2" max="2" width="12.25" style="16" customWidth="1"/>
    <col min="3" max="3" width="12.125" style="16" customWidth="1"/>
    <col min="4" max="4" width="12" style="16" customWidth="1"/>
    <col min="5" max="5" width="11.125" style="16" customWidth="1"/>
    <col min="6" max="6" width="11.875" style="16" customWidth="1"/>
    <col min="7" max="7" width="11.75" style="16" customWidth="1"/>
    <col min="8" max="8" width="11.875" style="16" customWidth="1"/>
    <col min="9" max="9" width="11.375" style="16" customWidth="1"/>
    <col min="10" max="10" width="11.75" style="16" customWidth="1"/>
    <col min="11" max="11" width="10.5" style="16" customWidth="1"/>
    <col min="12" max="16384" width="9" style="16"/>
  </cols>
  <sheetData>
    <row r="1" spans="1:11" ht="21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21">
      <c r="A2" s="97" t="s">
        <v>102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ht="21">
      <c r="A3" s="97" t="s">
        <v>88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>
      <c r="A4" s="113" t="s">
        <v>51</v>
      </c>
      <c r="B4" s="113" t="s">
        <v>19</v>
      </c>
      <c r="C4" s="113" t="s">
        <v>13</v>
      </c>
      <c r="D4" s="53" t="s">
        <v>89</v>
      </c>
      <c r="E4" s="53" t="s">
        <v>91</v>
      </c>
      <c r="F4" s="58" t="s">
        <v>91</v>
      </c>
      <c r="G4" s="58" t="s">
        <v>91</v>
      </c>
      <c r="H4" s="54" t="s">
        <v>91</v>
      </c>
      <c r="I4" s="53" t="s">
        <v>97</v>
      </c>
      <c r="J4" s="58" t="s">
        <v>91</v>
      </c>
      <c r="K4" s="17"/>
    </row>
    <row r="5" spans="1:11" ht="18.75" customHeight="1">
      <c r="A5" s="114"/>
      <c r="B5" s="114"/>
      <c r="C5" s="114"/>
      <c r="D5" s="55" t="s">
        <v>96</v>
      </c>
      <c r="E5" s="55" t="s">
        <v>92</v>
      </c>
      <c r="F5" s="59" t="s">
        <v>27</v>
      </c>
      <c r="G5" s="59" t="s">
        <v>28</v>
      </c>
      <c r="H5" s="56" t="s">
        <v>95</v>
      </c>
      <c r="I5" s="55" t="s">
        <v>32</v>
      </c>
      <c r="J5" s="59" t="s">
        <v>17</v>
      </c>
      <c r="K5" s="17"/>
    </row>
    <row r="6" spans="1:11" ht="18.75" customHeight="1">
      <c r="A6" s="115"/>
      <c r="B6" s="115"/>
      <c r="C6" s="115"/>
      <c r="D6" s="57"/>
      <c r="E6" s="57" t="s">
        <v>26</v>
      </c>
      <c r="F6" s="60"/>
      <c r="G6" s="60"/>
      <c r="H6" s="42"/>
      <c r="I6" s="57" t="s">
        <v>33</v>
      </c>
      <c r="J6" s="60"/>
      <c r="K6" s="17"/>
    </row>
    <row r="7" spans="1:11">
      <c r="A7" s="31" t="s">
        <v>34</v>
      </c>
      <c r="B7" s="35"/>
      <c r="C7" s="29"/>
      <c r="D7" s="30"/>
      <c r="E7" s="29"/>
      <c r="F7" s="30"/>
      <c r="G7" s="29"/>
      <c r="H7" s="30"/>
      <c r="I7" s="30"/>
      <c r="J7" s="30"/>
    </row>
    <row r="8" spans="1:11">
      <c r="A8" s="20" t="s">
        <v>103</v>
      </c>
      <c r="B8" s="47">
        <v>2180980</v>
      </c>
      <c r="C8" s="47">
        <v>6699290.2699999996</v>
      </c>
      <c r="D8" s="47"/>
      <c r="E8" s="49"/>
      <c r="F8" s="47">
        <v>120000</v>
      </c>
      <c r="G8" s="49"/>
      <c r="H8" s="47"/>
      <c r="I8" s="47"/>
      <c r="J8" s="47">
        <v>6579290.2699999996</v>
      </c>
    </row>
    <row r="9" spans="1:11">
      <c r="A9" s="20" t="s">
        <v>101</v>
      </c>
      <c r="B9" s="47">
        <v>3072000</v>
      </c>
      <c r="C9" s="47">
        <v>3072000</v>
      </c>
      <c r="D9" s="47">
        <v>3072000</v>
      </c>
      <c r="E9" s="49"/>
      <c r="F9" s="47"/>
      <c r="G9" s="49"/>
      <c r="H9" s="47"/>
      <c r="I9" s="47"/>
      <c r="J9" s="47"/>
    </row>
    <row r="10" spans="1:11">
      <c r="A10" s="20" t="s">
        <v>104</v>
      </c>
      <c r="B10" s="47">
        <v>14609840</v>
      </c>
      <c r="C10" s="49">
        <v>13508624.720000001</v>
      </c>
      <c r="D10" s="47">
        <v>5897937.1600000001</v>
      </c>
      <c r="E10" s="49">
        <v>1779220</v>
      </c>
      <c r="F10" s="47">
        <v>1346252.74</v>
      </c>
      <c r="G10" s="49">
        <v>2858649.6000000001</v>
      </c>
      <c r="H10" s="47">
        <v>1626565.22</v>
      </c>
      <c r="I10" s="47"/>
      <c r="J10" s="47"/>
    </row>
    <row r="11" spans="1:11">
      <c r="A11" s="20" t="s">
        <v>39</v>
      </c>
      <c r="B11" s="47">
        <v>1960230</v>
      </c>
      <c r="C11" s="49">
        <v>50741</v>
      </c>
      <c r="D11" s="47">
        <v>34211</v>
      </c>
      <c r="E11" s="49">
        <v>3740</v>
      </c>
      <c r="F11" s="47">
        <v>7770</v>
      </c>
      <c r="G11" s="49">
        <v>1500</v>
      </c>
      <c r="H11" s="47">
        <v>3520</v>
      </c>
      <c r="I11" s="47"/>
      <c r="J11" s="47"/>
    </row>
    <row r="12" spans="1:11">
      <c r="A12" s="20" t="s">
        <v>40</v>
      </c>
      <c r="B12" s="47">
        <v>7152221.1200000001</v>
      </c>
      <c r="C12" s="49">
        <v>4438473.05</v>
      </c>
      <c r="D12" s="47">
        <v>1192092.3999999999</v>
      </c>
      <c r="E12" s="49">
        <v>105102</v>
      </c>
      <c r="F12" s="47">
        <v>808534</v>
      </c>
      <c r="G12" s="49">
        <v>1031529.15</v>
      </c>
      <c r="H12" s="47">
        <v>398547.5</v>
      </c>
      <c r="I12" s="47">
        <v>902668</v>
      </c>
      <c r="J12" s="47"/>
    </row>
    <row r="13" spans="1:11">
      <c r="A13" s="20" t="s">
        <v>136</v>
      </c>
      <c r="B13" s="47">
        <v>4172088.88</v>
      </c>
      <c r="C13" s="49">
        <v>3497884.67</v>
      </c>
      <c r="D13" s="47">
        <v>465050.6</v>
      </c>
      <c r="E13" s="49">
        <v>481156</v>
      </c>
      <c r="F13" s="47">
        <v>1514598.22</v>
      </c>
      <c r="G13" s="49">
        <v>727564.04</v>
      </c>
      <c r="H13" s="47">
        <v>309515.81</v>
      </c>
      <c r="I13" s="47"/>
      <c r="J13" s="47"/>
    </row>
    <row r="14" spans="1:11">
      <c r="A14" s="20" t="s">
        <v>42</v>
      </c>
      <c r="B14" s="47">
        <v>652000</v>
      </c>
      <c r="C14" s="49">
        <v>559105.86</v>
      </c>
      <c r="D14" s="47">
        <v>476144.88</v>
      </c>
      <c r="E14" s="49"/>
      <c r="F14" s="47">
        <v>9534.9500000000007</v>
      </c>
      <c r="G14" s="49"/>
      <c r="H14" s="47">
        <v>73426.03</v>
      </c>
      <c r="I14" s="47"/>
      <c r="J14" s="47"/>
    </row>
    <row r="15" spans="1:11">
      <c r="A15" s="20" t="s">
        <v>98</v>
      </c>
      <c r="B15" s="47">
        <v>1337300</v>
      </c>
      <c r="C15" s="49">
        <v>991100</v>
      </c>
      <c r="D15" s="47">
        <v>227900</v>
      </c>
      <c r="E15" s="49">
        <v>7000</v>
      </c>
      <c r="F15" s="47">
        <v>8950</v>
      </c>
      <c r="G15" s="49">
        <v>239500</v>
      </c>
      <c r="H15" s="47">
        <v>507750</v>
      </c>
      <c r="I15" s="47"/>
      <c r="J15" s="47"/>
    </row>
    <row r="16" spans="1:11">
      <c r="A16" s="20" t="s">
        <v>137</v>
      </c>
      <c r="B16" s="47">
        <v>27048700</v>
      </c>
      <c r="C16" s="49">
        <v>28029500</v>
      </c>
      <c r="D16" s="50" t="s">
        <v>87</v>
      </c>
      <c r="E16" s="49"/>
      <c r="F16" s="47">
        <v>1877500</v>
      </c>
      <c r="G16" s="49"/>
      <c r="H16" s="47">
        <v>26152000</v>
      </c>
      <c r="I16" s="47"/>
      <c r="J16" s="47"/>
    </row>
    <row r="17" spans="1:10">
      <c r="A17" s="20" t="s">
        <v>47</v>
      </c>
      <c r="B17" s="47">
        <v>30000</v>
      </c>
      <c r="C17" s="49">
        <v>25000</v>
      </c>
      <c r="D17" s="47">
        <v>25000</v>
      </c>
      <c r="E17" s="49"/>
      <c r="F17" s="47"/>
      <c r="G17" s="49"/>
      <c r="H17" s="47"/>
      <c r="I17" s="47"/>
      <c r="J17" s="47"/>
    </row>
    <row r="18" spans="1:10">
      <c r="A18" s="20" t="s">
        <v>48</v>
      </c>
      <c r="B18" s="47">
        <v>2784640</v>
      </c>
      <c r="C18" s="49">
        <v>2614640</v>
      </c>
      <c r="D18" s="47">
        <v>110000</v>
      </c>
      <c r="E18" s="49">
        <v>80000</v>
      </c>
      <c r="F18" s="47">
        <v>2424640</v>
      </c>
      <c r="G18" s="49"/>
      <c r="H18" s="47"/>
      <c r="I18" s="47"/>
      <c r="J18" s="47"/>
    </row>
    <row r="19" spans="1:10" ht="19.5" thickBot="1">
      <c r="A19" s="45" t="s">
        <v>52</v>
      </c>
      <c r="B19" s="51">
        <f>SUM(B8:B18)</f>
        <v>65000000</v>
      </c>
      <c r="C19" s="52">
        <f>SUM(C8:C18)</f>
        <v>63486359.57</v>
      </c>
      <c r="D19" s="51">
        <f>SUM(D9:D18)</f>
        <v>11500336.040000001</v>
      </c>
      <c r="E19" s="52">
        <f>SUM(E10:E18)</f>
        <v>2456218</v>
      </c>
      <c r="F19" s="51">
        <f>SUM(F8:F18)</f>
        <v>8117779.9100000001</v>
      </c>
      <c r="G19" s="52">
        <f>SUM(G10:G18)</f>
        <v>4858742.79</v>
      </c>
      <c r="H19" s="51">
        <f>SUM(H10:H18)</f>
        <v>29071324.559999999</v>
      </c>
      <c r="I19" s="51">
        <f>SUM(I12:I18)</f>
        <v>902668</v>
      </c>
      <c r="J19" s="51">
        <f>SUM(J8:J18)</f>
        <v>6579290.2699999996</v>
      </c>
    </row>
    <row r="20" spans="1:10" ht="19.5" thickTop="1">
      <c r="A20" s="37" t="s">
        <v>53</v>
      </c>
      <c r="B20" s="24"/>
      <c r="C20" s="21"/>
      <c r="D20" s="24"/>
      <c r="E20" s="21"/>
      <c r="F20" s="24"/>
      <c r="G20" s="21"/>
      <c r="H20" s="24"/>
      <c r="I20" s="24"/>
      <c r="J20" s="24"/>
    </row>
    <row r="21" spans="1:10">
      <c r="A21" s="20" t="s">
        <v>54</v>
      </c>
      <c r="B21" s="47">
        <v>1369700</v>
      </c>
      <c r="C21" s="49">
        <v>1495886.23</v>
      </c>
      <c r="D21" s="47"/>
      <c r="E21" s="21"/>
      <c r="F21" s="24"/>
      <c r="G21" s="21"/>
      <c r="H21" s="24"/>
      <c r="I21" s="24"/>
      <c r="J21" s="24"/>
    </row>
    <row r="22" spans="1:10">
      <c r="A22" s="20" t="s">
        <v>55</v>
      </c>
      <c r="B22" s="47">
        <v>337000</v>
      </c>
      <c r="C22" s="49">
        <v>389103</v>
      </c>
      <c r="D22" s="47"/>
      <c r="E22" s="21"/>
      <c r="F22" s="24"/>
      <c r="G22" s="21"/>
      <c r="H22" s="24"/>
      <c r="I22" s="24"/>
      <c r="J22" s="24"/>
    </row>
    <row r="23" spans="1:10">
      <c r="A23" s="38" t="s">
        <v>56</v>
      </c>
      <c r="B23" s="47">
        <v>100000</v>
      </c>
      <c r="C23" s="49" t="s">
        <v>99</v>
      </c>
      <c r="D23" s="47"/>
      <c r="E23" s="21"/>
      <c r="F23" s="24"/>
      <c r="G23" s="21"/>
      <c r="H23" s="24"/>
      <c r="I23" s="24"/>
      <c r="J23" s="24"/>
    </row>
    <row r="24" spans="1:10">
      <c r="A24" s="20" t="s">
        <v>57</v>
      </c>
      <c r="B24" s="47">
        <v>233100</v>
      </c>
      <c r="C24" s="49">
        <v>129681.8</v>
      </c>
      <c r="D24" s="47"/>
      <c r="E24" s="21"/>
      <c r="F24" s="24"/>
      <c r="G24" s="21"/>
      <c r="H24" s="24"/>
      <c r="I24" s="24"/>
      <c r="J24" s="24"/>
    </row>
    <row r="25" spans="1:10">
      <c r="A25" s="20" t="s">
        <v>100</v>
      </c>
      <c r="B25" s="47">
        <v>1910000</v>
      </c>
      <c r="C25" s="49">
        <v>2615375.7000000002</v>
      </c>
      <c r="D25" s="47"/>
      <c r="E25" s="21"/>
      <c r="F25" s="24"/>
      <c r="G25" s="21"/>
      <c r="H25" s="24"/>
      <c r="I25" s="24"/>
      <c r="J25" s="24"/>
    </row>
    <row r="26" spans="1:10">
      <c r="A26" s="20" t="s">
        <v>58</v>
      </c>
      <c r="B26" s="47">
        <v>3000</v>
      </c>
      <c r="C26" s="49">
        <v>3560</v>
      </c>
      <c r="D26" s="47"/>
      <c r="E26" s="21"/>
      <c r="F26" s="24"/>
      <c r="G26" s="21"/>
      <c r="H26" s="24"/>
      <c r="I26" s="24"/>
      <c r="J26" s="24"/>
    </row>
    <row r="27" spans="1:10">
      <c r="A27" s="20" t="s">
        <v>59</v>
      </c>
      <c r="B27" s="47">
        <v>47915926</v>
      </c>
      <c r="C27" s="49">
        <v>50971798.200000003</v>
      </c>
      <c r="D27" s="47"/>
      <c r="E27" s="21"/>
      <c r="F27" s="24"/>
      <c r="G27" s="21"/>
      <c r="H27" s="24"/>
      <c r="I27" s="24"/>
      <c r="J27" s="24"/>
    </row>
    <row r="28" spans="1:10">
      <c r="A28" s="20" t="s">
        <v>60</v>
      </c>
      <c r="B28" s="47">
        <v>13131274</v>
      </c>
      <c r="C28" s="49">
        <v>12974689</v>
      </c>
      <c r="D28" s="47"/>
      <c r="E28" s="21"/>
      <c r="F28" s="24"/>
      <c r="G28" s="21"/>
      <c r="H28" s="24"/>
      <c r="I28" s="24"/>
      <c r="J28" s="24"/>
    </row>
    <row r="29" spans="1:10">
      <c r="A29" s="38" t="s">
        <v>61</v>
      </c>
      <c r="B29" s="50" t="s">
        <v>87</v>
      </c>
      <c r="C29" s="49">
        <v>7187286.2999999998</v>
      </c>
      <c r="D29" s="47"/>
      <c r="E29" s="21"/>
      <c r="F29" s="24"/>
      <c r="G29" s="21"/>
      <c r="H29" s="24"/>
      <c r="I29" s="24"/>
      <c r="J29" s="24"/>
    </row>
    <row r="30" spans="1:10" ht="19.5" thickBot="1">
      <c r="A30" s="65" t="s">
        <v>62</v>
      </c>
      <c r="B30" s="63">
        <f>SUM(B21:B29)</f>
        <v>65000000</v>
      </c>
      <c r="C30" s="51">
        <f>SUM(C21:C29)</f>
        <v>75767380.230000004</v>
      </c>
      <c r="D30" s="48"/>
      <c r="E30" s="34"/>
      <c r="F30" s="33"/>
      <c r="G30" s="34"/>
      <c r="H30" s="33"/>
      <c r="I30" s="33"/>
      <c r="J30" s="33"/>
    </row>
    <row r="31" spans="1:10" ht="22.5" thickTop="1" thickBot="1">
      <c r="A31" s="1" t="s">
        <v>63</v>
      </c>
      <c r="B31" s="61"/>
      <c r="C31" s="64">
        <v>12281020.66</v>
      </c>
      <c r="D31" s="62"/>
    </row>
    <row r="32" spans="1:10" ht="19.5" thickTop="1">
      <c r="A32" s="46"/>
    </row>
  </sheetData>
  <mergeCells count="6">
    <mergeCell ref="A1:K1"/>
    <mergeCell ref="A2:K2"/>
    <mergeCell ref="A3:K3"/>
    <mergeCell ref="A4:A6"/>
    <mergeCell ref="C4:C6"/>
    <mergeCell ref="B4:B6"/>
  </mergeCells>
  <pageMargins left="0.51181102362204722" right="0.31496062992125984" top="0.15748031496062992" bottom="0.15748031496062992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sqref="A1:K1"/>
    </sheetView>
  </sheetViews>
  <sheetFormatPr defaultRowHeight="18.75"/>
  <cols>
    <col min="1" max="1" width="26.25" style="16" customWidth="1"/>
    <col min="2" max="2" width="12.125" style="16" customWidth="1"/>
    <col min="3" max="3" width="12.875" style="16" customWidth="1"/>
    <col min="4" max="4" width="13.625" style="16" customWidth="1"/>
    <col min="5" max="5" width="10.875" style="16" customWidth="1"/>
    <col min="6" max="7" width="11.75" style="16" customWidth="1"/>
    <col min="8" max="8" width="12.125" style="16" customWidth="1"/>
    <col min="9" max="9" width="14.75" style="16" customWidth="1"/>
    <col min="10" max="10" width="10.875" style="16" customWidth="1"/>
    <col min="11" max="11" width="10.5" style="16" customWidth="1"/>
    <col min="12" max="16384" width="9" style="16"/>
  </cols>
  <sheetData>
    <row r="1" spans="1:11" ht="21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21">
      <c r="A2" s="97" t="s">
        <v>64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ht="21">
      <c r="A3" s="97" t="s">
        <v>108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>
      <c r="A4" s="44" t="s">
        <v>51</v>
      </c>
      <c r="B4" s="75" t="s">
        <v>19</v>
      </c>
      <c r="C4" s="75" t="s">
        <v>13</v>
      </c>
      <c r="D4" s="66" t="s">
        <v>109</v>
      </c>
      <c r="E4" s="66" t="s">
        <v>90</v>
      </c>
      <c r="F4" s="70" t="s">
        <v>93</v>
      </c>
      <c r="G4" s="70" t="s">
        <v>94</v>
      </c>
      <c r="H4" s="67" t="s">
        <v>111</v>
      </c>
      <c r="I4" s="72" t="s">
        <v>97</v>
      </c>
      <c r="J4" s="75" t="s">
        <v>17</v>
      </c>
      <c r="K4" s="17"/>
    </row>
    <row r="5" spans="1:11" ht="18.75" customHeight="1">
      <c r="A5" s="74"/>
      <c r="B5" s="76"/>
      <c r="C5" s="71"/>
      <c r="D5" s="68" t="s">
        <v>96</v>
      </c>
      <c r="E5" s="68" t="s">
        <v>110</v>
      </c>
      <c r="F5" s="71"/>
      <c r="G5" s="71"/>
      <c r="H5" s="69" t="s">
        <v>30</v>
      </c>
      <c r="I5" s="73" t="s">
        <v>112</v>
      </c>
      <c r="J5" s="76"/>
      <c r="K5" s="17"/>
    </row>
    <row r="6" spans="1:11">
      <c r="A6" s="31" t="s">
        <v>34</v>
      </c>
      <c r="B6" s="35"/>
      <c r="C6" s="29"/>
      <c r="D6" s="30"/>
      <c r="E6" s="29"/>
      <c r="F6" s="30"/>
      <c r="G6" s="29"/>
      <c r="H6" s="30"/>
      <c r="I6" s="30"/>
      <c r="J6" s="30"/>
    </row>
    <row r="7" spans="1:11">
      <c r="A7" s="20" t="s">
        <v>106</v>
      </c>
      <c r="B7" s="47">
        <v>2180980</v>
      </c>
      <c r="C7" s="47">
        <v>6699290.2699999996</v>
      </c>
      <c r="D7" s="47"/>
      <c r="E7" s="49"/>
      <c r="F7" s="47">
        <v>120000</v>
      </c>
      <c r="G7" s="49"/>
      <c r="H7" s="47"/>
      <c r="I7" s="47"/>
      <c r="J7" s="47">
        <v>6579290.2699999996</v>
      </c>
    </row>
    <row r="8" spans="1:11">
      <c r="A8" s="20" t="s">
        <v>105</v>
      </c>
      <c r="B8" s="47">
        <v>3072000</v>
      </c>
      <c r="C8" s="47">
        <v>3072000</v>
      </c>
      <c r="D8" s="47">
        <v>3072000</v>
      </c>
      <c r="E8" s="49"/>
      <c r="F8" s="47"/>
      <c r="G8" s="49"/>
      <c r="H8" s="47"/>
      <c r="I8" s="47"/>
      <c r="J8" s="47"/>
    </row>
    <row r="9" spans="1:11">
      <c r="A9" s="20" t="s">
        <v>139</v>
      </c>
      <c r="B9" s="47">
        <v>14609840</v>
      </c>
      <c r="C9" s="49">
        <v>13508624.720000001</v>
      </c>
      <c r="D9" s="47">
        <v>5897937.1600000001</v>
      </c>
      <c r="E9" s="49">
        <v>1779220</v>
      </c>
      <c r="F9" s="47">
        <v>1346252.74</v>
      </c>
      <c r="G9" s="49">
        <v>2858649.6000000001</v>
      </c>
      <c r="H9" s="47">
        <v>1626565.22</v>
      </c>
      <c r="I9" s="47"/>
      <c r="J9" s="47"/>
    </row>
    <row r="10" spans="1:11">
      <c r="A10" s="20" t="s">
        <v>39</v>
      </c>
      <c r="B10" s="47">
        <v>1960230</v>
      </c>
      <c r="C10" s="49">
        <v>50741</v>
      </c>
      <c r="D10" s="47">
        <v>34211</v>
      </c>
      <c r="E10" s="49">
        <v>3740</v>
      </c>
      <c r="F10" s="47">
        <v>7770</v>
      </c>
      <c r="G10" s="49">
        <v>1500</v>
      </c>
      <c r="H10" s="47">
        <v>3520</v>
      </c>
      <c r="I10" s="47"/>
      <c r="J10" s="47"/>
    </row>
    <row r="11" spans="1:11">
      <c r="A11" s="20" t="s">
        <v>40</v>
      </c>
      <c r="B11" s="47">
        <v>7152221.1200000001</v>
      </c>
      <c r="C11" s="49">
        <v>4438473.05</v>
      </c>
      <c r="D11" s="47">
        <v>1192092.3999999999</v>
      </c>
      <c r="E11" s="49">
        <v>105102</v>
      </c>
      <c r="F11" s="47">
        <v>808534</v>
      </c>
      <c r="G11" s="49">
        <v>1031529.15</v>
      </c>
      <c r="H11" s="47">
        <v>398547.5</v>
      </c>
      <c r="I11" s="47">
        <v>902668</v>
      </c>
      <c r="J11" s="47"/>
    </row>
    <row r="12" spans="1:11">
      <c r="A12" s="20" t="s">
        <v>140</v>
      </c>
      <c r="B12" s="47">
        <v>4172088.88</v>
      </c>
      <c r="C12" s="49">
        <v>3497884.67</v>
      </c>
      <c r="D12" s="47">
        <v>465050.6</v>
      </c>
      <c r="E12" s="49">
        <v>481156</v>
      </c>
      <c r="F12" s="47">
        <v>1514598.22</v>
      </c>
      <c r="G12" s="49">
        <v>727564.04</v>
      </c>
      <c r="H12" s="47">
        <v>309515.81</v>
      </c>
      <c r="I12" s="47"/>
      <c r="J12" s="47"/>
    </row>
    <row r="13" spans="1:11">
      <c r="A13" s="20" t="s">
        <v>42</v>
      </c>
      <c r="B13" s="47">
        <v>652000</v>
      </c>
      <c r="C13" s="49">
        <v>559105.86</v>
      </c>
      <c r="D13" s="47">
        <v>476144.88</v>
      </c>
      <c r="E13" s="49"/>
      <c r="F13" s="47">
        <v>9534.9500000000007</v>
      </c>
      <c r="G13" s="49"/>
      <c r="H13" s="47">
        <v>73426.03</v>
      </c>
      <c r="I13" s="47"/>
      <c r="J13" s="47"/>
    </row>
    <row r="14" spans="1:11">
      <c r="A14" s="20" t="s">
        <v>44</v>
      </c>
      <c r="B14" s="47">
        <v>1337300</v>
      </c>
      <c r="C14" s="49">
        <v>991100</v>
      </c>
      <c r="D14" s="47">
        <v>227900</v>
      </c>
      <c r="E14" s="49">
        <v>7000</v>
      </c>
      <c r="F14" s="47">
        <v>8950</v>
      </c>
      <c r="G14" s="49">
        <v>239500</v>
      </c>
      <c r="H14" s="47">
        <v>507750</v>
      </c>
      <c r="I14" s="47"/>
      <c r="J14" s="47"/>
    </row>
    <row r="15" spans="1:11">
      <c r="A15" s="20" t="s">
        <v>141</v>
      </c>
      <c r="B15" s="47">
        <v>27048700</v>
      </c>
      <c r="C15" s="49">
        <v>32181740</v>
      </c>
      <c r="D15" s="50" t="s">
        <v>87</v>
      </c>
      <c r="E15" s="49"/>
      <c r="F15" s="47">
        <v>1877500</v>
      </c>
      <c r="G15" s="49"/>
      <c r="H15" s="47">
        <v>30304240</v>
      </c>
      <c r="I15" s="47"/>
      <c r="J15" s="47"/>
    </row>
    <row r="16" spans="1:11">
      <c r="A16" s="20" t="s">
        <v>47</v>
      </c>
      <c r="B16" s="47">
        <v>30000</v>
      </c>
      <c r="C16" s="49">
        <v>25000</v>
      </c>
      <c r="D16" s="47">
        <v>25000</v>
      </c>
      <c r="E16" s="49"/>
      <c r="F16" s="47"/>
      <c r="G16" s="49"/>
      <c r="H16" s="47"/>
      <c r="I16" s="47"/>
      <c r="J16" s="47"/>
    </row>
    <row r="17" spans="1:10">
      <c r="A17" s="20" t="s">
        <v>48</v>
      </c>
      <c r="B17" s="47">
        <v>2784640</v>
      </c>
      <c r="C17" s="49">
        <v>2614640</v>
      </c>
      <c r="D17" s="47">
        <v>110000</v>
      </c>
      <c r="E17" s="49">
        <v>80000</v>
      </c>
      <c r="F17" s="47">
        <v>2424640</v>
      </c>
      <c r="G17" s="49"/>
      <c r="H17" s="47"/>
      <c r="I17" s="47"/>
      <c r="J17" s="47"/>
    </row>
    <row r="18" spans="1:10" ht="19.5" thickBot="1">
      <c r="A18" s="32" t="s">
        <v>52</v>
      </c>
      <c r="B18" s="51">
        <f>SUM(B7:B17)</f>
        <v>65000000</v>
      </c>
      <c r="C18" s="52">
        <f>SUM(C7:C17)</f>
        <v>67638599.569999993</v>
      </c>
      <c r="D18" s="51">
        <f>SUM(D8:D17)</f>
        <v>11500336.040000001</v>
      </c>
      <c r="E18" s="52">
        <f>SUM(E9:E17)</f>
        <v>2456218</v>
      </c>
      <c r="F18" s="51">
        <f>SUM(F7:F17)</f>
        <v>8117779.9100000001</v>
      </c>
      <c r="G18" s="52">
        <f>SUM(G9:G17)</f>
        <v>4858742.79</v>
      </c>
      <c r="H18" s="51">
        <f>SUM(H9:H17)</f>
        <v>33223564.559999999</v>
      </c>
      <c r="I18" s="51">
        <f>SUM(I11:I17)</f>
        <v>902668</v>
      </c>
      <c r="J18" s="51">
        <f>SUM(J7:J17)</f>
        <v>6579290.2699999996</v>
      </c>
    </row>
    <row r="19" spans="1:10" ht="19.5" thickTop="1">
      <c r="A19" s="37" t="s">
        <v>53</v>
      </c>
      <c r="B19" s="24"/>
      <c r="C19" s="21"/>
      <c r="D19" s="24"/>
      <c r="E19" s="21"/>
      <c r="F19" s="24"/>
      <c r="G19" s="21"/>
      <c r="H19" s="24"/>
      <c r="I19" s="24"/>
      <c r="J19" s="24"/>
    </row>
    <row r="20" spans="1:10">
      <c r="A20" s="20" t="s">
        <v>54</v>
      </c>
      <c r="B20" s="47">
        <v>1369700</v>
      </c>
      <c r="C20" s="49">
        <v>1495886.23</v>
      </c>
      <c r="D20" s="24"/>
      <c r="E20" s="21"/>
      <c r="F20" s="24"/>
      <c r="G20" s="21"/>
      <c r="H20" s="24"/>
      <c r="I20" s="24"/>
      <c r="J20" s="24"/>
    </row>
    <row r="21" spans="1:10">
      <c r="A21" s="20" t="s">
        <v>55</v>
      </c>
      <c r="B21" s="47">
        <v>337000</v>
      </c>
      <c r="C21" s="49">
        <v>389103</v>
      </c>
      <c r="D21" s="24"/>
      <c r="E21" s="21"/>
      <c r="F21" s="24"/>
      <c r="G21" s="21"/>
      <c r="H21" s="24"/>
      <c r="I21" s="24"/>
      <c r="J21" s="24"/>
    </row>
    <row r="22" spans="1:10">
      <c r="A22" s="38" t="s">
        <v>56</v>
      </c>
      <c r="B22" s="47">
        <v>100000</v>
      </c>
      <c r="C22" s="49" t="s">
        <v>99</v>
      </c>
      <c r="D22" s="24"/>
      <c r="E22" s="21"/>
      <c r="F22" s="24"/>
      <c r="G22" s="21"/>
      <c r="H22" s="24"/>
      <c r="I22" s="24"/>
      <c r="J22" s="24"/>
    </row>
    <row r="23" spans="1:10">
      <c r="A23" s="20" t="s">
        <v>57</v>
      </c>
      <c r="B23" s="47">
        <v>233100</v>
      </c>
      <c r="C23" s="49">
        <v>129681.8</v>
      </c>
      <c r="D23" s="24"/>
      <c r="E23" s="21"/>
      <c r="F23" s="24"/>
      <c r="G23" s="21"/>
      <c r="H23" s="24"/>
      <c r="I23" s="24"/>
      <c r="J23" s="24"/>
    </row>
    <row r="24" spans="1:10">
      <c r="A24" s="20" t="s">
        <v>100</v>
      </c>
      <c r="B24" s="47">
        <v>1910000</v>
      </c>
      <c r="C24" s="49">
        <v>2615375.7000000002</v>
      </c>
      <c r="D24" s="24"/>
      <c r="E24" s="21"/>
      <c r="F24" s="24"/>
      <c r="G24" s="21"/>
      <c r="H24" s="24"/>
      <c r="I24" s="24"/>
      <c r="J24" s="24"/>
    </row>
    <row r="25" spans="1:10">
      <c r="A25" s="20" t="s">
        <v>58</v>
      </c>
      <c r="B25" s="47">
        <v>3000</v>
      </c>
      <c r="C25" s="49">
        <v>3560</v>
      </c>
      <c r="D25" s="24"/>
      <c r="E25" s="21"/>
      <c r="F25" s="24"/>
      <c r="G25" s="21"/>
      <c r="H25" s="24"/>
      <c r="I25" s="24"/>
      <c r="J25" s="24"/>
    </row>
    <row r="26" spans="1:10">
      <c r="A26" s="20" t="s">
        <v>59</v>
      </c>
      <c r="B26" s="47">
        <v>47915926</v>
      </c>
      <c r="C26" s="49">
        <v>50971798.200000003</v>
      </c>
      <c r="D26" s="24"/>
      <c r="E26" s="21"/>
      <c r="F26" s="24"/>
      <c r="G26" s="21"/>
      <c r="H26" s="24"/>
      <c r="I26" s="24"/>
      <c r="J26" s="24"/>
    </row>
    <row r="27" spans="1:10">
      <c r="A27" s="20" t="s">
        <v>60</v>
      </c>
      <c r="B27" s="47">
        <v>13131274</v>
      </c>
      <c r="C27" s="49">
        <v>12974689</v>
      </c>
      <c r="D27" s="24"/>
      <c r="E27" s="21"/>
      <c r="F27" s="24"/>
      <c r="G27" s="21"/>
      <c r="H27" s="24"/>
      <c r="I27" s="24"/>
      <c r="J27" s="24"/>
    </row>
    <row r="28" spans="1:10">
      <c r="A28" s="38" t="s">
        <v>61</v>
      </c>
      <c r="B28" s="50" t="s">
        <v>87</v>
      </c>
      <c r="C28" s="49">
        <v>7187286.2999999998</v>
      </c>
      <c r="D28" s="24"/>
      <c r="E28" s="21"/>
      <c r="F28" s="24"/>
      <c r="G28" s="21"/>
      <c r="H28" s="24"/>
      <c r="I28" s="21"/>
      <c r="J28" s="24"/>
    </row>
    <row r="29" spans="1:10">
      <c r="A29" s="20" t="s">
        <v>107</v>
      </c>
      <c r="B29" s="50" t="s">
        <v>87</v>
      </c>
      <c r="C29" s="49">
        <v>4152240</v>
      </c>
      <c r="D29" s="24"/>
      <c r="E29" s="21"/>
      <c r="F29" s="24"/>
      <c r="G29" s="21"/>
      <c r="H29" s="24"/>
      <c r="I29" s="21"/>
      <c r="J29" s="24"/>
    </row>
    <row r="30" spans="1:10" ht="19.5" thickBot="1">
      <c r="A30" s="36" t="s">
        <v>62</v>
      </c>
      <c r="B30" s="63">
        <f>SUM(B20:B28)</f>
        <v>65000000</v>
      </c>
      <c r="C30" s="51">
        <f>SUM(C20:C29)</f>
        <v>79919620.230000004</v>
      </c>
      <c r="D30" s="33"/>
      <c r="E30" s="34"/>
      <c r="F30" s="33"/>
      <c r="G30" s="34"/>
      <c r="H30" s="33"/>
      <c r="I30" s="34"/>
      <c r="J30" s="33"/>
    </row>
    <row r="31" spans="1:10" ht="20.25" thickTop="1" thickBot="1">
      <c r="A31" s="16" t="s">
        <v>63</v>
      </c>
      <c r="B31" s="61"/>
      <c r="C31" s="64">
        <v>12281020.66</v>
      </c>
    </row>
    <row r="32" spans="1:10" ht="19.5" thickTop="1"/>
  </sheetData>
  <mergeCells count="3">
    <mergeCell ref="A1:K1"/>
    <mergeCell ref="A2:K2"/>
    <mergeCell ref="A3:K3"/>
  </mergeCells>
  <pageMargins left="0.51181102362204722" right="0.31496062992125984" top="0.15748031496062992" bottom="0.15748031496062992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8"/>
  <sheetViews>
    <sheetView topLeftCell="A7" workbookViewId="0">
      <selection activeCell="C31" sqref="C31"/>
    </sheetView>
  </sheetViews>
  <sheetFormatPr defaultRowHeight="21"/>
  <cols>
    <col min="1" max="1" width="41.25" style="1" customWidth="1"/>
    <col min="2" max="2" width="8.5" style="1" customWidth="1"/>
    <col min="3" max="3" width="12.5" style="1" customWidth="1"/>
    <col min="4" max="4" width="4" style="1" customWidth="1"/>
    <col min="5" max="5" width="13.375" style="1" customWidth="1"/>
    <col min="6" max="6" width="4.125" style="1" customWidth="1"/>
    <col min="7" max="16384" width="9" style="1"/>
  </cols>
  <sheetData>
    <row r="1" spans="1:6">
      <c r="A1" s="97" t="s">
        <v>81</v>
      </c>
      <c r="B1" s="97"/>
      <c r="C1" s="97"/>
      <c r="D1" s="97"/>
      <c r="E1" s="97"/>
      <c r="F1" s="97"/>
    </row>
    <row r="2" spans="1:6">
      <c r="A2" s="97" t="s">
        <v>65</v>
      </c>
      <c r="B2" s="97"/>
      <c r="C2" s="97"/>
      <c r="D2" s="97"/>
      <c r="E2" s="97"/>
      <c r="F2" s="97"/>
    </row>
    <row r="3" spans="1:6">
      <c r="A3" s="97" t="s">
        <v>82</v>
      </c>
      <c r="B3" s="97"/>
      <c r="C3" s="97"/>
      <c r="D3" s="97"/>
      <c r="E3" s="97"/>
      <c r="F3" s="97"/>
    </row>
    <row r="4" spans="1:6">
      <c r="A4" s="82"/>
      <c r="B4" s="82"/>
      <c r="C4" s="82"/>
      <c r="D4" s="82"/>
      <c r="E4" s="82"/>
      <c r="F4" s="82"/>
    </row>
    <row r="5" spans="1:6">
      <c r="A5" s="15" t="s">
        <v>51</v>
      </c>
      <c r="B5" s="39" t="s">
        <v>66</v>
      </c>
      <c r="C5" s="100" t="s">
        <v>67</v>
      </c>
      <c r="D5" s="102"/>
      <c r="E5" s="101" t="s">
        <v>68</v>
      </c>
      <c r="F5" s="102"/>
    </row>
    <row r="6" spans="1:6">
      <c r="A6" s="83" t="s">
        <v>123</v>
      </c>
      <c r="B6" s="84">
        <v>111201</v>
      </c>
      <c r="C6" s="87">
        <v>34512913</v>
      </c>
      <c r="D6" s="86" t="s">
        <v>116</v>
      </c>
      <c r="E6" s="85"/>
      <c r="F6" s="84"/>
    </row>
    <row r="7" spans="1:6">
      <c r="A7" s="83" t="s">
        <v>124</v>
      </c>
      <c r="B7" s="84">
        <v>111202</v>
      </c>
      <c r="C7" s="88">
        <v>155050007</v>
      </c>
      <c r="D7" s="86" t="s">
        <v>129</v>
      </c>
      <c r="E7" s="85"/>
      <c r="F7" s="84"/>
    </row>
    <row r="8" spans="1:6">
      <c r="A8" s="83" t="s">
        <v>69</v>
      </c>
      <c r="B8" s="84">
        <v>112002</v>
      </c>
      <c r="C8" s="85">
        <v>15021618</v>
      </c>
      <c r="D8" s="84">
        <v>52</v>
      </c>
      <c r="E8" s="85"/>
      <c r="F8" s="84"/>
    </row>
    <row r="9" spans="1:6">
      <c r="A9" s="83" t="s">
        <v>125</v>
      </c>
      <c r="B9" s="84">
        <v>400000</v>
      </c>
      <c r="C9" s="88"/>
      <c r="D9" s="84"/>
      <c r="E9" s="85">
        <v>75767380</v>
      </c>
      <c r="F9" s="84">
        <v>23</v>
      </c>
    </row>
    <row r="10" spans="1:6">
      <c r="A10" s="83" t="s">
        <v>127</v>
      </c>
      <c r="B10" s="84">
        <v>211000</v>
      </c>
      <c r="C10" s="85"/>
      <c r="D10" s="84"/>
      <c r="E10" s="85">
        <v>19596270</v>
      </c>
      <c r="F10" s="86" t="s">
        <v>87</v>
      </c>
    </row>
    <row r="11" spans="1:6">
      <c r="A11" s="83" t="s">
        <v>126</v>
      </c>
      <c r="B11" s="84">
        <v>213000</v>
      </c>
      <c r="C11" s="85"/>
      <c r="D11" s="84"/>
      <c r="E11" s="85">
        <v>90</v>
      </c>
      <c r="F11" s="86" t="s">
        <v>87</v>
      </c>
    </row>
    <row r="12" spans="1:6">
      <c r="A12" s="83" t="s">
        <v>128</v>
      </c>
      <c r="B12" s="84">
        <v>214000</v>
      </c>
      <c r="C12" s="85"/>
      <c r="D12" s="84"/>
      <c r="E12" s="85">
        <v>784082</v>
      </c>
      <c r="F12" s="84">
        <v>45</v>
      </c>
    </row>
    <row r="13" spans="1:6">
      <c r="A13" s="83" t="s">
        <v>133</v>
      </c>
      <c r="B13" s="84">
        <v>310000</v>
      </c>
      <c r="C13" s="85"/>
      <c r="D13" s="84"/>
      <c r="E13" s="85">
        <v>133856935</v>
      </c>
      <c r="F13" s="86" t="s">
        <v>138</v>
      </c>
    </row>
    <row r="14" spans="1:6">
      <c r="A14" s="83" t="s">
        <v>134</v>
      </c>
      <c r="B14" s="84">
        <v>320000</v>
      </c>
      <c r="C14" s="85"/>
      <c r="D14" s="84"/>
      <c r="E14" s="85">
        <v>38066141</v>
      </c>
      <c r="F14" s="86" t="s">
        <v>132</v>
      </c>
    </row>
    <row r="15" spans="1:6">
      <c r="A15" s="83" t="s">
        <v>117</v>
      </c>
      <c r="B15" s="84">
        <v>511000</v>
      </c>
      <c r="C15" s="88">
        <v>6699290</v>
      </c>
      <c r="D15" s="86" t="s">
        <v>118</v>
      </c>
      <c r="E15" s="88"/>
      <c r="F15" s="84"/>
    </row>
    <row r="16" spans="1:6">
      <c r="A16" s="83" t="s">
        <v>101</v>
      </c>
      <c r="B16" s="84">
        <v>521000</v>
      </c>
      <c r="C16" s="88">
        <v>3072000</v>
      </c>
      <c r="D16" s="86" t="s">
        <v>87</v>
      </c>
      <c r="E16" s="88"/>
      <c r="F16" s="84"/>
    </row>
    <row r="17" spans="1:6">
      <c r="A17" s="83" t="s">
        <v>135</v>
      </c>
      <c r="B17" s="84">
        <v>522000</v>
      </c>
      <c r="C17" s="88">
        <v>13508624</v>
      </c>
      <c r="D17" s="86" t="s">
        <v>130</v>
      </c>
      <c r="E17" s="85" t="s">
        <v>85</v>
      </c>
      <c r="F17" s="84"/>
    </row>
    <row r="18" spans="1:6">
      <c r="A18" s="83" t="s">
        <v>39</v>
      </c>
      <c r="B18" s="84">
        <v>531000</v>
      </c>
      <c r="C18" s="88">
        <v>50741</v>
      </c>
      <c r="D18" s="86" t="s">
        <v>87</v>
      </c>
      <c r="E18" s="85"/>
      <c r="F18" s="84"/>
    </row>
    <row r="19" spans="1:6">
      <c r="A19" s="83" t="s">
        <v>40</v>
      </c>
      <c r="B19" s="84">
        <v>532000</v>
      </c>
      <c r="C19" s="88">
        <v>4438473</v>
      </c>
      <c r="D19" s="86" t="s">
        <v>119</v>
      </c>
      <c r="E19" s="85"/>
      <c r="F19" s="84"/>
    </row>
    <row r="20" spans="1:6">
      <c r="A20" s="83" t="s">
        <v>41</v>
      </c>
      <c r="B20" s="84">
        <v>533000</v>
      </c>
      <c r="C20" s="88">
        <v>3497884</v>
      </c>
      <c r="D20" s="86" t="s">
        <v>120</v>
      </c>
      <c r="E20" s="85"/>
      <c r="F20" s="84"/>
    </row>
    <row r="21" spans="1:6">
      <c r="A21" s="83" t="s">
        <v>42</v>
      </c>
      <c r="B21" s="84">
        <v>534000</v>
      </c>
      <c r="C21" s="88">
        <v>559105</v>
      </c>
      <c r="D21" s="86" t="s">
        <v>121</v>
      </c>
      <c r="E21" s="85"/>
      <c r="F21" s="84"/>
    </row>
    <row r="22" spans="1:6">
      <c r="A22" s="83" t="s">
        <v>122</v>
      </c>
      <c r="B22" s="84">
        <v>541000</v>
      </c>
      <c r="C22" s="88">
        <v>991100</v>
      </c>
      <c r="D22" s="86" t="s">
        <v>87</v>
      </c>
      <c r="E22" s="85"/>
      <c r="F22" s="84"/>
    </row>
    <row r="23" spans="1:6">
      <c r="A23" s="83" t="s">
        <v>45</v>
      </c>
      <c r="B23" s="84">
        <v>542000</v>
      </c>
      <c r="C23" s="88">
        <v>28029500</v>
      </c>
      <c r="D23" s="84" t="s">
        <v>87</v>
      </c>
      <c r="E23" s="85"/>
      <c r="F23" s="84"/>
    </row>
    <row r="24" spans="1:6">
      <c r="A24" s="83" t="s">
        <v>47</v>
      </c>
      <c r="B24" s="84">
        <v>551000</v>
      </c>
      <c r="C24" s="88">
        <v>25000</v>
      </c>
      <c r="D24" s="86" t="s">
        <v>87</v>
      </c>
      <c r="E24" s="85"/>
      <c r="F24" s="84"/>
    </row>
    <row r="25" spans="1:6">
      <c r="A25" s="83" t="s">
        <v>48</v>
      </c>
      <c r="B25" s="84">
        <v>561000</v>
      </c>
      <c r="C25" s="88">
        <v>2614640</v>
      </c>
      <c r="D25" s="86" t="s">
        <v>87</v>
      </c>
      <c r="E25" s="85"/>
      <c r="F25" s="84"/>
    </row>
    <row r="26" spans="1:6">
      <c r="A26" s="83"/>
      <c r="B26" s="84"/>
      <c r="C26" s="93"/>
      <c r="D26" s="94"/>
      <c r="E26" s="95"/>
      <c r="F26" s="96"/>
    </row>
    <row r="27" spans="1:6" ht="24" thickBot="1">
      <c r="A27" s="89" t="s">
        <v>13</v>
      </c>
      <c r="B27" s="90"/>
      <c r="C27" s="91">
        <v>268070898</v>
      </c>
      <c r="D27" s="92" t="s">
        <v>131</v>
      </c>
      <c r="E27" s="91">
        <f>SUM(E9:E26)</f>
        <v>268070898</v>
      </c>
      <c r="F27" s="92" t="s">
        <v>131</v>
      </c>
    </row>
    <row r="28" spans="1:6" ht="21.75" thickTop="1"/>
  </sheetData>
  <mergeCells count="5">
    <mergeCell ref="A1:F1"/>
    <mergeCell ref="A2:F2"/>
    <mergeCell ref="A3:F3"/>
    <mergeCell ref="C5:D5"/>
    <mergeCell ref="E5:F5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7"/>
  <sheetViews>
    <sheetView workbookViewId="0">
      <selection activeCell="C11" sqref="C11"/>
    </sheetView>
  </sheetViews>
  <sheetFormatPr defaultRowHeight="18.75"/>
  <cols>
    <col min="1" max="1" width="9.625" style="16" customWidth="1"/>
    <col min="2" max="2" width="13.125" style="16" customWidth="1"/>
    <col min="3" max="3" width="16.75" style="16" customWidth="1"/>
    <col min="4" max="4" width="16.5" style="16" customWidth="1"/>
    <col min="5" max="5" width="13.5" style="16" customWidth="1"/>
    <col min="6" max="6" width="12.875" style="16" customWidth="1"/>
    <col min="7" max="7" width="3.875" style="16" customWidth="1"/>
    <col min="8" max="8" width="12" style="16" customWidth="1"/>
    <col min="9" max="9" width="10.125" style="16" customWidth="1"/>
    <col min="10" max="10" width="10.25" style="16" customWidth="1"/>
    <col min="11" max="11" width="11.75" style="16" customWidth="1"/>
    <col min="12" max="12" width="3.875" style="16" customWidth="1"/>
    <col min="13" max="13" width="8.625" style="16" customWidth="1"/>
    <col min="14" max="16384" width="9" style="16"/>
  </cols>
  <sheetData>
    <row r="1" spans="1:14" ht="2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4" ht="21">
      <c r="A2" s="97" t="s">
        <v>83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4" ht="7.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4" ht="18.75" customHeight="1">
      <c r="A4" s="98" t="s">
        <v>70</v>
      </c>
      <c r="B4" s="11" t="s">
        <v>79</v>
      </c>
      <c r="C4" s="98" t="s">
        <v>71</v>
      </c>
      <c r="D4" s="98" t="s">
        <v>72</v>
      </c>
      <c r="E4" s="120" t="s">
        <v>51</v>
      </c>
      <c r="F4" s="107" t="s">
        <v>73</v>
      </c>
      <c r="G4" s="104"/>
      <c r="H4" s="120" t="s">
        <v>74</v>
      </c>
      <c r="I4" s="123" t="s">
        <v>75</v>
      </c>
      <c r="J4" s="124"/>
      <c r="K4" s="124"/>
      <c r="L4" s="125"/>
      <c r="M4" s="120" t="s">
        <v>76</v>
      </c>
      <c r="N4" s="17"/>
    </row>
    <row r="5" spans="1:14" ht="18.75" customHeight="1">
      <c r="A5" s="116"/>
      <c r="B5" s="28" t="s">
        <v>80</v>
      </c>
      <c r="C5" s="116"/>
      <c r="D5" s="116"/>
      <c r="E5" s="121"/>
      <c r="F5" s="126"/>
      <c r="G5" s="127"/>
      <c r="H5" s="121"/>
      <c r="I5" s="121" t="s">
        <v>77</v>
      </c>
      <c r="J5" s="121" t="s">
        <v>78</v>
      </c>
      <c r="K5" s="128" t="s">
        <v>73</v>
      </c>
      <c r="L5" s="129"/>
      <c r="M5" s="121"/>
      <c r="N5" s="17"/>
    </row>
    <row r="6" spans="1:14" ht="18.75" customHeight="1">
      <c r="A6" s="99"/>
      <c r="B6" s="43"/>
      <c r="C6" s="99"/>
      <c r="D6" s="99"/>
      <c r="E6" s="122"/>
      <c r="F6" s="108"/>
      <c r="G6" s="106"/>
      <c r="H6" s="122"/>
      <c r="I6" s="122"/>
      <c r="J6" s="122"/>
      <c r="K6" s="130"/>
      <c r="L6" s="131"/>
      <c r="M6" s="122"/>
      <c r="N6" s="17"/>
    </row>
    <row r="7" spans="1:14">
      <c r="A7" s="31"/>
      <c r="B7" s="35"/>
      <c r="C7" s="29"/>
      <c r="D7" s="30"/>
      <c r="E7" s="29"/>
      <c r="F7" s="30"/>
      <c r="G7" s="29"/>
      <c r="H7" s="30"/>
      <c r="I7" s="29"/>
      <c r="J7" s="30"/>
      <c r="K7" s="30"/>
      <c r="L7" s="30"/>
      <c r="M7" s="30"/>
    </row>
    <row r="8" spans="1:14">
      <c r="A8" s="20"/>
      <c r="B8" s="24"/>
      <c r="C8" s="21"/>
      <c r="D8" s="24"/>
      <c r="E8" s="21"/>
      <c r="F8" s="24"/>
      <c r="G8" s="21"/>
      <c r="H8" s="24"/>
      <c r="I8" s="21"/>
      <c r="J8" s="24"/>
      <c r="K8" s="24"/>
      <c r="L8" s="24"/>
      <c r="M8" s="24"/>
    </row>
    <row r="9" spans="1:14">
      <c r="A9" s="20"/>
      <c r="B9" s="24"/>
      <c r="C9" s="21"/>
      <c r="D9" s="24"/>
      <c r="E9" s="21"/>
      <c r="F9" s="24"/>
      <c r="G9" s="21"/>
      <c r="H9" s="24"/>
      <c r="I9" s="21"/>
      <c r="J9" s="24"/>
      <c r="K9" s="24"/>
      <c r="L9" s="24"/>
      <c r="M9" s="24"/>
    </row>
    <row r="10" spans="1:14">
      <c r="A10" s="20"/>
      <c r="B10" s="24"/>
      <c r="C10" s="21"/>
      <c r="D10" s="24"/>
      <c r="E10" s="21"/>
      <c r="F10" s="24"/>
      <c r="G10" s="21"/>
      <c r="H10" s="24"/>
      <c r="I10" s="21"/>
      <c r="J10" s="24"/>
      <c r="K10" s="24"/>
      <c r="L10" s="24"/>
      <c r="M10" s="24"/>
    </row>
    <row r="11" spans="1:14">
      <c r="A11" s="20"/>
      <c r="B11" s="24"/>
      <c r="C11" s="21"/>
      <c r="D11" s="24"/>
      <c r="E11" s="21"/>
      <c r="F11" s="24"/>
      <c r="G11" s="21"/>
      <c r="H11" s="24"/>
      <c r="I11" s="21"/>
      <c r="J11" s="24"/>
      <c r="K11" s="24"/>
      <c r="L11" s="24"/>
      <c r="M11" s="24"/>
    </row>
    <row r="12" spans="1:14">
      <c r="A12" s="20"/>
      <c r="B12" s="24"/>
      <c r="C12" s="21"/>
      <c r="D12" s="24"/>
      <c r="E12" s="21"/>
      <c r="F12" s="24"/>
      <c r="G12" s="21"/>
      <c r="H12" s="24"/>
      <c r="I12" s="21"/>
      <c r="J12" s="24"/>
      <c r="K12" s="24"/>
      <c r="L12" s="24"/>
      <c r="M12" s="24"/>
    </row>
    <row r="13" spans="1:14">
      <c r="A13" s="20"/>
      <c r="B13" s="24"/>
      <c r="C13" s="21"/>
      <c r="D13" s="24"/>
      <c r="E13" s="21"/>
      <c r="F13" s="24"/>
      <c r="G13" s="21"/>
      <c r="H13" s="24"/>
      <c r="I13" s="21"/>
      <c r="J13" s="24"/>
      <c r="K13" s="24"/>
      <c r="L13" s="24"/>
      <c r="M13" s="24"/>
    </row>
    <row r="14" spans="1:14">
      <c r="A14" s="20"/>
      <c r="B14" s="24"/>
      <c r="C14" s="21"/>
      <c r="D14" s="24"/>
      <c r="E14" s="21"/>
      <c r="F14" s="24"/>
      <c r="G14" s="21"/>
      <c r="H14" s="24"/>
      <c r="I14" s="21"/>
      <c r="J14" s="24"/>
      <c r="K14" s="24"/>
      <c r="L14" s="24"/>
      <c r="M14" s="24"/>
    </row>
    <row r="15" spans="1:14">
      <c r="A15" s="20"/>
      <c r="B15" s="24"/>
      <c r="C15" s="21"/>
      <c r="D15" s="24"/>
      <c r="E15" s="21"/>
      <c r="F15" s="24"/>
      <c r="G15" s="21"/>
      <c r="H15" s="24"/>
      <c r="I15" s="21"/>
      <c r="J15" s="24"/>
      <c r="K15" s="24"/>
      <c r="L15" s="24"/>
      <c r="M15" s="24"/>
    </row>
    <row r="16" spans="1:14">
      <c r="A16" s="20"/>
      <c r="B16" s="24"/>
      <c r="C16" s="21"/>
      <c r="D16" s="24"/>
      <c r="E16" s="21"/>
      <c r="F16" s="24"/>
      <c r="G16" s="21"/>
      <c r="H16" s="24"/>
      <c r="I16" s="21"/>
      <c r="J16" s="24"/>
      <c r="K16" s="24"/>
      <c r="L16" s="24"/>
      <c r="M16" s="24"/>
    </row>
    <row r="17" spans="1:13">
      <c r="A17" s="20"/>
      <c r="B17" s="24"/>
      <c r="C17" s="21"/>
      <c r="D17" s="24"/>
      <c r="E17" s="21"/>
      <c r="F17" s="24"/>
      <c r="G17" s="21"/>
      <c r="H17" s="24"/>
      <c r="I17" s="21"/>
      <c r="J17" s="24"/>
      <c r="K17" s="24"/>
      <c r="L17" s="24"/>
      <c r="M17" s="24"/>
    </row>
    <row r="18" spans="1:13">
      <c r="A18" s="20"/>
      <c r="B18" s="24"/>
      <c r="C18" s="21"/>
      <c r="D18" s="24"/>
      <c r="E18" s="21"/>
      <c r="F18" s="24"/>
      <c r="G18" s="21"/>
      <c r="H18" s="24"/>
      <c r="I18" s="21"/>
      <c r="J18" s="24"/>
      <c r="K18" s="24"/>
      <c r="L18" s="24"/>
      <c r="M18" s="24"/>
    </row>
    <row r="19" spans="1:13">
      <c r="A19" s="37"/>
      <c r="B19" s="24"/>
      <c r="C19" s="21"/>
      <c r="D19" s="24"/>
      <c r="E19" s="21"/>
      <c r="F19" s="24"/>
      <c r="G19" s="21"/>
      <c r="H19" s="24"/>
      <c r="I19" s="21"/>
      <c r="J19" s="24"/>
      <c r="K19" s="24"/>
      <c r="L19" s="24"/>
      <c r="M19" s="24"/>
    </row>
    <row r="20" spans="1:13">
      <c r="A20" s="20"/>
      <c r="B20" s="24"/>
      <c r="C20" s="21"/>
      <c r="D20" s="24"/>
      <c r="E20" s="21"/>
      <c r="F20" s="24"/>
      <c r="G20" s="21"/>
      <c r="H20" s="24"/>
      <c r="I20" s="21"/>
      <c r="J20" s="24"/>
      <c r="K20" s="24"/>
      <c r="L20" s="24"/>
      <c r="M20" s="24"/>
    </row>
    <row r="21" spans="1:13">
      <c r="A21" s="20"/>
      <c r="B21" s="24"/>
      <c r="C21" s="21"/>
      <c r="D21" s="24"/>
      <c r="E21" s="21"/>
      <c r="F21" s="24"/>
      <c r="G21" s="21"/>
      <c r="H21" s="24"/>
      <c r="I21" s="21"/>
      <c r="J21" s="24"/>
      <c r="K21" s="24"/>
      <c r="L21" s="24"/>
      <c r="M21" s="24"/>
    </row>
    <row r="22" spans="1:13">
      <c r="A22" s="38"/>
      <c r="B22" s="24"/>
      <c r="C22" s="21"/>
      <c r="D22" s="24"/>
      <c r="E22" s="21"/>
      <c r="F22" s="24"/>
      <c r="G22" s="21"/>
      <c r="H22" s="24"/>
      <c r="I22" s="21"/>
      <c r="J22" s="24"/>
      <c r="K22" s="24"/>
      <c r="L22" s="24"/>
      <c r="M22" s="24"/>
    </row>
    <row r="23" spans="1:13">
      <c r="A23" s="20"/>
      <c r="B23" s="24"/>
      <c r="C23" s="21"/>
      <c r="D23" s="24"/>
      <c r="E23" s="21"/>
      <c r="F23" s="24"/>
      <c r="G23" s="21"/>
      <c r="H23" s="24"/>
      <c r="I23" s="21"/>
      <c r="J23" s="24"/>
      <c r="K23" s="24"/>
      <c r="L23" s="24"/>
      <c r="M23" s="24"/>
    </row>
    <row r="24" spans="1:13">
      <c r="A24" s="20"/>
      <c r="B24" s="24"/>
      <c r="C24" s="21"/>
      <c r="D24" s="24"/>
      <c r="E24" s="21"/>
      <c r="F24" s="24"/>
      <c r="G24" s="21"/>
      <c r="H24" s="24"/>
      <c r="I24" s="21"/>
      <c r="J24" s="24"/>
      <c r="K24" s="24"/>
      <c r="L24" s="24"/>
      <c r="M24" s="24"/>
    </row>
    <row r="25" spans="1:13">
      <c r="A25" s="20"/>
      <c r="B25" s="24"/>
      <c r="C25" s="21"/>
      <c r="D25" s="24"/>
      <c r="E25" s="21"/>
      <c r="F25" s="24"/>
      <c r="G25" s="21"/>
      <c r="H25" s="24"/>
      <c r="I25" s="21"/>
      <c r="J25" s="24"/>
      <c r="K25" s="24"/>
      <c r="L25" s="24"/>
      <c r="M25" s="24"/>
    </row>
    <row r="26" spans="1:13">
      <c r="A26" s="20"/>
      <c r="B26" s="24"/>
      <c r="C26" s="21"/>
      <c r="D26" s="24"/>
      <c r="E26" s="21"/>
      <c r="F26" s="24"/>
      <c r="G26" s="21"/>
      <c r="H26" s="24"/>
      <c r="I26" s="21"/>
      <c r="J26" s="24"/>
      <c r="K26" s="24"/>
      <c r="L26" s="24"/>
      <c r="M26" s="24"/>
    </row>
    <row r="27" spans="1:13">
      <c r="A27" s="41"/>
      <c r="B27" s="40"/>
      <c r="C27" s="42"/>
      <c r="D27" s="40"/>
      <c r="E27" s="42"/>
      <c r="F27" s="40"/>
      <c r="G27" s="42"/>
      <c r="H27" s="40"/>
      <c r="I27" s="42"/>
      <c r="J27" s="40"/>
      <c r="K27" s="40"/>
      <c r="L27" s="40"/>
      <c r="M27" s="40"/>
    </row>
  </sheetData>
  <mergeCells count="14">
    <mergeCell ref="A1:M1"/>
    <mergeCell ref="A2:M2"/>
    <mergeCell ref="A3:M3"/>
    <mergeCell ref="A4:A6"/>
    <mergeCell ref="C4:C6"/>
    <mergeCell ref="D4:D6"/>
    <mergeCell ref="I4:L4"/>
    <mergeCell ref="F4:G6"/>
    <mergeCell ref="E4:E6"/>
    <mergeCell ref="H4:H6"/>
    <mergeCell ref="M4:M6"/>
    <mergeCell ref="I5:I6"/>
    <mergeCell ref="J5:J6"/>
    <mergeCell ref="K5:L6"/>
  </mergeCells>
  <pageMargins left="0.11811023622047245" right="0.11811023622047245" top="0.15748031496062992" bottom="0.15748031496062992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8</vt:i4>
      </vt:variant>
    </vt:vector>
  </HeadingPairs>
  <TitlesOfParts>
    <vt:vector size="8" baseType="lpstr">
      <vt:lpstr>งบแสดงฐานะการเงิน</vt:lpstr>
      <vt:lpstr>ตามแผนงบกลาง</vt:lpstr>
      <vt:lpstr>แผนงานรวม</vt:lpstr>
      <vt:lpstr>แผนงานเงินสะสม</vt:lpstr>
      <vt:lpstr>จ่ายจากเงินรายรับ</vt:lpstr>
      <vt:lpstr>รายรับและเงินสะสม</vt:lpstr>
      <vt:lpstr>งบทดลอง</vt:lpstr>
      <vt:lpstr>ทะเบียนคุมเงินรับฝาก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WIN-XP</dc:creator>
  <cp:lastModifiedBy>User</cp:lastModifiedBy>
  <cp:lastPrinted>2015-10-15T03:28:55Z</cp:lastPrinted>
  <dcterms:created xsi:type="dcterms:W3CDTF">2015-09-30T02:58:29Z</dcterms:created>
  <dcterms:modified xsi:type="dcterms:W3CDTF">2015-10-22T06:29:01Z</dcterms:modified>
</cp:coreProperties>
</file>